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9840" windowHeight="948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Лист1!$A$1:$M$31</definedName>
  </definedNames>
  <calcPr calcId="124519" refMode="R1C1"/>
</workbook>
</file>

<file path=xl/calcChain.xml><?xml version="1.0" encoding="utf-8"?>
<calcChain xmlns="http://schemas.openxmlformats.org/spreadsheetml/2006/main">
  <c r="H34" i="1"/>
  <c r="H32"/>
  <c r="H33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</calcChain>
</file>

<file path=xl/sharedStrings.xml><?xml version="1.0" encoding="utf-8"?>
<sst xmlns="http://schemas.openxmlformats.org/spreadsheetml/2006/main" count="266" uniqueCount="71">
  <si>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</si>
  <si>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</si>
  <si>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</si>
  <si>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</si>
  <si>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</si>
  <si>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</si>
  <si>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</si>
  <si>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</si>
  <si>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</si>
  <si>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</si>
  <si>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</si>
  <si>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</si>
  <si>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</si>
  <si>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</si>
  <si>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>По заявке заказчика в течении года, после подписания договора</t>
  </si>
  <si>
    <t>Карагандинская область ,г.Шахтинск,ул. Казахстанская 97</t>
  </si>
  <si>
    <t xml:space="preserve"> Техническая характеристика</t>
  </si>
  <si>
    <t>Нименование</t>
  </si>
  <si>
    <t>23.12.2024г.</t>
  </si>
  <si>
    <t>Spherasorb-абсорбент, медицинская натронная известь, в пакете 1кг, в канистре 5л</t>
  </si>
  <si>
    <t>канистра</t>
  </si>
  <si>
    <t>Бинт марлевый медицинский нестерильный, размеры:  7мх14см, тип марли 13 тяжёлая</t>
  </si>
  <si>
    <t>Бинт марлевый медицинский нестерильный, размеры: , 7мх14см, тип марли 13 тяжёлая</t>
  </si>
  <si>
    <t>шт</t>
  </si>
  <si>
    <t>Катетор внутревенный стерильный одноразового применения</t>
  </si>
  <si>
    <t>Катетор внутревенный G 16,18,20,22,24</t>
  </si>
  <si>
    <t>Катетор Фолея 2х  ходовой</t>
  </si>
  <si>
    <t>размеры:FR18,20,14,16,22</t>
  </si>
  <si>
    <t>Нить хирургическая нерассасывающаяся - Капрон Линтекс, нить шелковая, плетеная или крученая, с покрытием или без покрытия, окрашенная или неокрашенная условных номеров 6-0; 5-0; 4-0; 3-0; 2-0; 0; 1; 2, 3- 4, длиной (см): 50, 75, 100 с иглами атравматическими и длиной (см): 50; 75; 150, 10 м и 20 м без игл, однократного применения, стерильная</t>
  </si>
  <si>
    <t>Марля медицинская хлопчатобумажная отбеленная в рулонах 4</t>
  </si>
  <si>
    <t>1000*90 см  плотность 36</t>
  </si>
  <si>
    <t>метр</t>
  </si>
  <si>
    <t>Одноразовые ЭКГ электроды вэрослые   50*48*1 мм</t>
  </si>
  <si>
    <t>Система для вливания инфузионных растворов  с иглой размером: 21G (0.8х38мм) стерильная, однократного применения</t>
  </si>
  <si>
    <t>Система для вливания инфузионных растворов состоит из: иглы, защитного колпачка для иглы, адаптера для иглы, инъекционного участка для дополнительных инъекций, трубки, роликового зажима, регулирующего скорость потока, капельной камеры, фильтра жидкости, прокалывающего устройства с встроенным воздушным клапаном и воздушным фильтром. Стерилизована этилен оксидом. Срок годности: 3 года.</t>
  </si>
  <si>
    <t>Скальпель стерильный, однократного применения, с размерами лезвий малые/мини/короткие/длинные № 1G, 2G, 3G, 4G, 5G, 8G, 9, 10, 10A, 10B, 10G, 10S, 11, 11K, 11P, 12, 12B, 12D, 12G, 13, 14, 15, 15A, 15B, 15C, 15G, 15T, 16, 17, 18, 19, 20, 21, 22, 22A, 22B, 23, 24, 25, 25A в упаковке №10 Варианты исполнения МАЛЫЙ СКАЛЬПЕЛЬ стерильный однократного применения</t>
  </si>
  <si>
    <t>Скальпели с лезвиями с большим или малым соединением различных размеров</t>
  </si>
  <si>
    <t>набор</t>
  </si>
  <si>
    <t>Вата нестерильная 100 гр.</t>
  </si>
  <si>
    <t>Вата нестерильная 100 гр. Люкс</t>
  </si>
  <si>
    <t>штука</t>
  </si>
  <si>
    <t>Термоиндикаторы ТИП-120, ТИП-132 ТИД-180 для контроля режима работы стерилизаторов, в упаковках по 500 шт</t>
  </si>
  <si>
    <t>Термоиндикаторы выполнены в виде таблеток из термочувствительного вещества с добавлением химического красителя для их различия по предназначению и запаянных в прозрачную капсулу из полимерной плёнки</t>
  </si>
  <si>
    <t>упаковка</t>
  </si>
  <si>
    <t xml:space="preserve">Термометр медицинский ртутный максимальный стеклянный </t>
  </si>
  <si>
    <t xml:space="preserve">электронный цифровой жесткий </t>
  </si>
  <si>
    <t>Тонометр механический ; для измерения артериального давления с металлическим стетоскопом</t>
  </si>
  <si>
    <t>Трахеостомическая трубка: без манжетой; с манжетой; размерами(мм) 5,0; 5,5; 6,0; 6,5; 7,0;7,5; 8,0;8,5; 9,0;9,5;10,0, длиной (мм):57;55; 61; 67; 73;80</t>
  </si>
  <si>
    <t>Трубка эндотрахеальная SURUNTREK с манжетой/без манжеты/с манжетой армированная стерильная, однократного применения размерами (I.D): 2.0; 2.5; 3.0; 3.5; 4.0; 4.5; 5.0; 5.5; 6.0; 6.5; 7.0; 7.5; 8.0; 8.5; 9.0; 9.5; 10.0</t>
  </si>
  <si>
    <t>Трубка эндотрахеальная SURUNTREK без манжеты стерильная, однократного применения размерами (I.D): 2.0; 2.5; 3.0; 3.5; 4.0; 4.5; 5.0; 5.5</t>
  </si>
  <si>
    <t>Трубка эндотрахеальная SURUNTREK с манжетой стерильная, однократного применения размерами (I.D): 4.0; 4.5; 5.0; 5.5; 6.0; 6.5; 7.0; 7.5; 8.0; 8.5; 9.0; 9.5; 10.0</t>
  </si>
  <si>
    <t>Удлинитель инфузионный стерильный, однократного применения</t>
  </si>
  <si>
    <t>Предназначены для проведения внутривенного вливания лекарственных средств с помощью шприцевого дозатора в условиях лечебно-профилактических учреждений, облегчает проведение инфузионной терапии из различных источников, а также процесс контроля за ними. Состоит из прозрачной трубки, изготовленной из ПВХ медицинского назначения, номинальная длина, мм – 1500, 2500, расчетное давление, мПА – не более низкого давления 0,4 (У1), высокого давления 6,5 (У2). Коннектор FLL и коннектор MLL. Срок хранения – 5 лет, стерильный, однократного применения.</t>
  </si>
  <si>
    <t>Халат хирургический</t>
  </si>
  <si>
    <t>плотность 30 грамм/кв.м. из нетканого материала одноразовый стерильный, размером М  материална основе  полипропеленаа</t>
  </si>
  <si>
    <t>плотность 30 грамм/кв.м. из нетканого материала одноразовый стерильный, размером L на основе полипропелена</t>
  </si>
  <si>
    <t>плотность 30 грамм/кв.м. из нетканого материала одноразовый стерильный, размером S на основе полипрпелена</t>
  </si>
  <si>
    <t>Материал изготовления - нетканое полотно СМС (спанбонд +мельтблаун+спанбонд). Изделие нестерильно и готово к использованию. Предельные отклонения от номинальных размеров ± 10 мм. Только для одноразового применения.</t>
  </si>
  <si>
    <t>Халат-медицинский  из нетканого материала одноразовый нестерильный размером M</t>
  </si>
  <si>
    <t>Спицы для компрессионно -дистрационного остерсинтеза без упора диаметром 2,0 мм длина 400 мм Киршнера</t>
  </si>
  <si>
    <t>Спицы для компрессионно-дистракционного остеосинтеза : Без упора: d 1,8ммдлина 400 мм</t>
  </si>
  <si>
    <t>Шприц  инъекционный трехкомпонентный стерильный однократного применения объемами: 20мл с иглами 20Gx11/2"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</si>
  <si>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силикона.</t>
  </si>
  <si>
    <t>Шприц  инъекционный трехкомпонентный стерильный однократного применения объемами: 5мл с иглами 22Gx11/2</t>
  </si>
  <si>
    <t>Шприц изготовлен из высококачественного пластика и состоит из поршня, уплотнительного резинового кольца, цилиндра с градуировкой. Игла с трехгранной заточкой покрыта тонким слоем силикона.</t>
  </si>
  <si>
    <t>Шприц инъекционный трехкомпонентный стерильный однократного применения  объемами: 10мл с иглой 21Gx1 1/2</t>
  </si>
  <si>
    <t>Шприц инъекционный трехкомпонентный стерильный однократного применения  объемами: 2 мл с иглой 23Gx1</t>
  </si>
  <si>
    <t>Шприц изготовлен из высококачественного пластика и состоит из поршня, уплотнительного резинового кольца, цилиндра с градуировкой. Игла с трехгранной заточкой покрыта тонким слоем силикона. Стерилизован этиленоксидом. Срок годности: 3 года.</t>
  </si>
  <si>
    <t>Шприц инъекционный трехкомпонентный стерильный однократного применения  объемами: 50 мл с иглами 18Gx1 1/2"</t>
  </si>
  <si>
    <t>30.12.2024 г. 15.30 часов г.Шахтинск,ул.,Московская 18,  отдел гос. Закупок</t>
  </si>
  <si>
    <t>30.12.2024 г. 15.00 часов г.Шахтинск,ул.,Московская 18,  отдел гос. Закупок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</si>
</sst>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43" fontId="10" fillId="2" borderId="1" xfId="6" applyFont="1" applyFill="1" applyBorder="1" applyAlignment="1">
      <alignment horizontal="center" vertical="center"/>
    </xf>
    <xf numFmtId="164" fontId="10" fillId="2" borderId="1" xfId="6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4" fontId="10" fillId="2" borderId="1" xfId="6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8">
    <cellStyle name="Обычный" xfId="0" builtinId="0"/>
    <cellStyle name="Обычный 2" xfId="3"/>
    <cellStyle name="Обычный 2 2 3" xfId="7"/>
    <cellStyle name="Обычный 2 3" xfId="5"/>
    <cellStyle name="Обычный 4" xfId="2"/>
    <cellStyle name="Обычный 6" xfId="4"/>
    <cellStyle name="Стиль 1" xfId="1"/>
    <cellStyle name="Финансовый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583"/>
  <sheetViews>
    <sheetView tabSelected="1" topLeftCell="E3" zoomScale="112" zoomScaleNormal="112" workbookViewId="0">
      <selection activeCell="L3" sqref="L3"/>
    </sheetView>
  </sheetViews>
  <sheetFormatPr defaultRowHeight="15"/>
  <cols>
    <col min="1" max="1" width="3.85546875" style="1" customWidth="1"/>
    <col min="2" max="2" width="17.28515625" style="1" customWidth="1"/>
    <col min="3" max="3" width="2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13">
      <c r="B4" s="2" t="s">
        <v>7</v>
      </c>
      <c r="C4" s="15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17</v>
      </c>
      <c r="D5" s="7" t="s">
        <v>16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8">
        <v>1</v>
      </c>
      <c r="B6" s="6" t="s">
        <v>12</v>
      </c>
      <c r="C6" s="21" t="s">
        <v>19</v>
      </c>
      <c r="D6" s="21" t="s">
        <v>19</v>
      </c>
      <c r="E6" s="12" t="s">
        <v>20</v>
      </c>
      <c r="F6" s="16">
        <v>80</v>
      </c>
      <c r="G6" s="16">
        <v>25000</v>
      </c>
      <c r="H6" s="17">
        <f>F6*G6</f>
        <v>2000000</v>
      </c>
      <c r="I6" s="6" t="s">
        <v>14</v>
      </c>
      <c r="J6" s="6" t="s">
        <v>15</v>
      </c>
      <c r="K6" s="6" t="s">
        <v>13</v>
      </c>
      <c r="L6" s="6" t="s">
        <v>70</v>
      </c>
      <c r="M6" s="6" t="s">
        <v>69</v>
      </c>
    </row>
    <row r="7" spans="1:13" ht="140.25">
      <c r="A7" s="8">
        <v>2</v>
      </c>
      <c r="B7" s="6" t="s">
        <v>12</v>
      </c>
      <c r="C7" s="21" t="s">
        <v>21</v>
      </c>
      <c r="D7" s="21" t="s">
        <v>22</v>
      </c>
      <c r="E7" s="12" t="s">
        <v>23</v>
      </c>
      <c r="F7" s="13">
        <v>40000</v>
      </c>
      <c r="G7" s="13">
        <v>105</v>
      </c>
      <c r="H7" s="9">
        <f t="shared" ref="H7:H33" si="0">F7*G7</f>
        <v>4200000</v>
      </c>
      <c r="I7" s="6" t="s">
        <v>14</v>
      </c>
      <c r="J7" s="6" t="s">
        <v>15</v>
      </c>
      <c r="K7" s="6" t="s">
        <v>13</v>
      </c>
      <c r="L7" s="6" t="s">
        <v>70</v>
      </c>
      <c r="M7" s="6" t="s">
        <v>69</v>
      </c>
    </row>
    <row r="8" spans="1:13" ht="140.25">
      <c r="A8" s="8">
        <v>3</v>
      </c>
      <c r="B8" s="6" t="s">
        <v>12</v>
      </c>
      <c r="C8" s="21" t="s">
        <v>24</v>
      </c>
      <c r="D8" s="21" t="s">
        <v>25</v>
      </c>
      <c r="E8" s="12" t="s">
        <v>23</v>
      </c>
      <c r="F8" s="13">
        <v>5000</v>
      </c>
      <c r="G8" s="13">
        <v>92</v>
      </c>
      <c r="H8" s="9">
        <f t="shared" si="0"/>
        <v>460000</v>
      </c>
      <c r="I8" s="6" t="s">
        <v>14</v>
      </c>
      <c r="J8" s="6" t="s">
        <v>15</v>
      </c>
      <c r="K8" s="6" t="s">
        <v>13</v>
      </c>
      <c r="L8" s="6" t="s">
        <v>70</v>
      </c>
      <c r="M8" s="6" t="s">
        <v>69</v>
      </c>
    </row>
    <row r="9" spans="1:13" ht="140.25">
      <c r="A9" s="8">
        <v>4</v>
      </c>
      <c r="B9" s="6" t="s">
        <v>12</v>
      </c>
      <c r="C9" s="21" t="s">
        <v>26</v>
      </c>
      <c r="D9" s="21" t="s">
        <v>27</v>
      </c>
      <c r="E9" s="12" t="s">
        <v>23</v>
      </c>
      <c r="F9" s="13">
        <v>1000</v>
      </c>
      <c r="G9" s="13">
        <v>415</v>
      </c>
      <c r="H9" s="9">
        <f t="shared" si="0"/>
        <v>415000</v>
      </c>
      <c r="I9" s="6" t="s">
        <v>14</v>
      </c>
      <c r="J9" s="6" t="s">
        <v>15</v>
      </c>
      <c r="K9" s="6" t="s">
        <v>13</v>
      </c>
      <c r="L9" s="6" t="s">
        <v>70</v>
      </c>
      <c r="M9" s="6" t="s">
        <v>69</v>
      </c>
    </row>
    <row r="10" spans="1:13" ht="285">
      <c r="A10" s="8">
        <v>5</v>
      </c>
      <c r="B10" s="6" t="s">
        <v>12</v>
      </c>
      <c r="C10" s="21" t="s">
        <v>28</v>
      </c>
      <c r="D10" s="21" t="s">
        <v>28</v>
      </c>
      <c r="E10" s="12" t="s">
        <v>23</v>
      </c>
      <c r="F10" s="13">
        <v>2400</v>
      </c>
      <c r="G10" s="13">
        <v>1200</v>
      </c>
      <c r="H10" s="9">
        <f t="shared" si="0"/>
        <v>2880000</v>
      </c>
      <c r="I10" s="6" t="s">
        <v>14</v>
      </c>
      <c r="J10" s="6" t="s">
        <v>15</v>
      </c>
      <c r="K10" s="6" t="s">
        <v>13</v>
      </c>
      <c r="L10" s="6" t="s">
        <v>70</v>
      </c>
      <c r="M10" s="6" t="s">
        <v>69</v>
      </c>
    </row>
    <row r="11" spans="1:13" ht="140.25">
      <c r="A11" s="8">
        <v>6</v>
      </c>
      <c r="B11" s="6" t="s">
        <v>12</v>
      </c>
      <c r="C11" s="21" t="s">
        <v>29</v>
      </c>
      <c r="D11" s="21" t="s">
        <v>30</v>
      </c>
      <c r="E11" s="12" t="s">
        <v>31</v>
      </c>
      <c r="F11" s="13">
        <v>32000</v>
      </c>
      <c r="G11" s="13">
        <v>118</v>
      </c>
      <c r="H11" s="9">
        <f t="shared" si="0"/>
        <v>3776000</v>
      </c>
      <c r="I11" s="6" t="s">
        <v>14</v>
      </c>
      <c r="J11" s="6" t="s">
        <v>15</v>
      </c>
      <c r="K11" s="6" t="s">
        <v>13</v>
      </c>
      <c r="L11" s="6" t="s">
        <v>70</v>
      </c>
      <c r="M11" s="6" t="s">
        <v>69</v>
      </c>
    </row>
    <row r="12" spans="1:13" ht="140.25">
      <c r="A12" s="8">
        <v>7</v>
      </c>
      <c r="B12" s="6" t="s">
        <v>12</v>
      </c>
      <c r="C12" s="21" t="s">
        <v>32</v>
      </c>
      <c r="D12" s="21" t="s">
        <v>32</v>
      </c>
      <c r="E12" s="12" t="s">
        <v>23</v>
      </c>
      <c r="F12" s="13">
        <v>1500</v>
      </c>
      <c r="G12" s="13">
        <v>50</v>
      </c>
      <c r="H12" s="9">
        <f t="shared" si="0"/>
        <v>75000</v>
      </c>
      <c r="I12" s="6" t="s">
        <v>14</v>
      </c>
      <c r="J12" s="6" t="s">
        <v>15</v>
      </c>
      <c r="K12" s="6" t="s">
        <v>13</v>
      </c>
      <c r="L12" s="6" t="s">
        <v>70</v>
      </c>
      <c r="M12" s="6" t="s">
        <v>69</v>
      </c>
    </row>
    <row r="13" spans="1:13" ht="225">
      <c r="A13" s="8">
        <v>8</v>
      </c>
      <c r="B13" s="6" t="s">
        <v>12</v>
      </c>
      <c r="C13" s="21" t="s">
        <v>33</v>
      </c>
      <c r="D13" s="21" t="s">
        <v>34</v>
      </c>
      <c r="E13" s="12" t="s">
        <v>23</v>
      </c>
      <c r="F13" s="13">
        <v>30000</v>
      </c>
      <c r="G13" s="13">
        <v>55</v>
      </c>
      <c r="H13" s="9">
        <f t="shared" si="0"/>
        <v>1650000</v>
      </c>
      <c r="I13" s="6" t="s">
        <v>14</v>
      </c>
      <c r="J13" s="6" t="s">
        <v>15</v>
      </c>
      <c r="K13" s="6" t="s">
        <v>13</v>
      </c>
      <c r="L13" s="6" t="s">
        <v>70</v>
      </c>
      <c r="M13" s="6" t="s">
        <v>69</v>
      </c>
    </row>
    <row r="14" spans="1:13" ht="300">
      <c r="A14" s="8">
        <v>9</v>
      </c>
      <c r="B14" s="6" t="s">
        <v>12</v>
      </c>
      <c r="C14" s="21" t="s">
        <v>35</v>
      </c>
      <c r="D14" s="21" t="s">
        <v>36</v>
      </c>
      <c r="E14" s="12" t="s">
        <v>37</v>
      </c>
      <c r="F14" s="13">
        <v>3000</v>
      </c>
      <c r="G14" s="13">
        <v>192.76</v>
      </c>
      <c r="H14" s="9">
        <f t="shared" si="0"/>
        <v>578280</v>
      </c>
      <c r="I14" s="6" t="s">
        <v>14</v>
      </c>
      <c r="J14" s="6" t="s">
        <v>15</v>
      </c>
      <c r="K14" s="6" t="s">
        <v>13</v>
      </c>
      <c r="L14" s="6" t="s">
        <v>70</v>
      </c>
      <c r="M14" s="6" t="s">
        <v>69</v>
      </c>
    </row>
    <row r="15" spans="1:13" ht="140.25">
      <c r="A15" s="8">
        <v>10</v>
      </c>
      <c r="B15" s="6" t="s">
        <v>12</v>
      </c>
      <c r="C15" s="20" t="s">
        <v>38</v>
      </c>
      <c r="D15" s="20" t="s">
        <v>39</v>
      </c>
      <c r="E15" s="12" t="s">
        <v>40</v>
      </c>
      <c r="F15" s="13">
        <v>2000</v>
      </c>
      <c r="G15" s="13">
        <v>295</v>
      </c>
      <c r="H15" s="9">
        <f t="shared" si="0"/>
        <v>590000</v>
      </c>
      <c r="I15" s="6" t="s">
        <v>14</v>
      </c>
      <c r="J15" s="6" t="s">
        <v>15</v>
      </c>
      <c r="K15" s="6" t="s">
        <v>13</v>
      </c>
      <c r="L15" s="6" t="s">
        <v>70</v>
      </c>
      <c r="M15" s="6" t="s">
        <v>69</v>
      </c>
    </row>
    <row r="16" spans="1:13" ht="140.25">
      <c r="A16" s="8">
        <v>11</v>
      </c>
      <c r="B16" s="6" t="s">
        <v>12</v>
      </c>
      <c r="C16" s="20" t="s">
        <v>41</v>
      </c>
      <c r="D16" s="20" t="s">
        <v>42</v>
      </c>
      <c r="E16" s="12" t="s">
        <v>43</v>
      </c>
      <c r="F16" s="16">
        <v>200</v>
      </c>
      <c r="G16" s="16">
        <v>6030</v>
      </c>
      <c r="H16" s="9">
        <f t="shared" si="0"/>
        <v>1206000</v>
      </c>
      <c r="I16" s="6" t="s">
        <v>14</v>
      </c>
      <c r="J16" s="6" t="s">
        <v>15</v>
      </c>
      <c r="K16" s="6" t="s">
        <v>13</v>
      </c>
      <c r="L16" s="6" t="s">
        <v>70</v>
      </c>
      <c r="M16" s="6" t="s">
        <v>69</v>
      </c>
    </row>
    <row r="17" spans="1:13" ht="140.25">
      <c r="A17" s="8">
        <v>12</v>
      </c>
      <c r="B17" s="6" t="s">
        <v>12</v>
      </c>
      <c r="C17" s="20" t="s">
        <v>44</v>
      </c>
      <c r="D17" s="20" t="s">
        <v>45</v>
      </c>
      <c r="E17" s="12" t="s">
        <v>40</v>
      </c>
      <c r="F17" s="13">
        <v>1200</v>
      </c>
      <c r="G17" s="13">
        <v>741</v>
      </c>
      <c r="H17" s="18">
        <f t="shared" si="0"/>
        <v>889200</v>
      </c>
      <c r="I17" s="6" t="s">
        <v>14</v>
      </c>
      <c r="J17" s="6" t="s">
        <v>15</v>
      </c>
      <c r="K17" s="6" t="s">
        <v>13</v>
      </c>
      <c r="L17" s="6" t="s">
        <v>70</v>
      </c>
      <c r="M17" s="6" t="s">
        <v>69</v>
      </c>
    </row>
    <row r="18" spans="1:13" ht="140.25">
      <c r="A18" s="8">
        <v>13</v>
      </c>
      <c r="B18" s="6" t="s">
        <v>12</v>
      </c>
      <c r="C18" s="20" t="s">
        <v>46</v>
      </c>
      <c r="D18" s="20" t="s">
        <v>46</v>
      </c>
      <c r="E18" s="12" t="s">
        <v>40</v>
      </c>
      <c r="F18" s="13">
        <v>100</v>
      </c>
      <c r="G18" s="13">
        <v>4950</v>
      </c>
      <c r="H18" s="9">
        <f t="shared" si="0"/>
        <v>495000</v>
      </c>
      <c r="I18" s="6" t="s">
        <v>14</v>
      </c>
      <c r="J18" s="6" t="s">
        <v>15</v>
      </c>
      <c r="K18" s="6" t="s">
        <v>13</v>
      </c>
      <c r="L18" s="6" t="s">
        <v>70</v>
      </c>
      <c r="M18" s="6" t="s">
        <v>69</v>
      </c>
    </row>
    <row r="19" spans="1:13" ht="140.25">
      <c r="A19" s="8">
        <v>14</v>
      </c>
      <c r="B19" s="6" t="s">
        <v>12</v>
      </c>
      <c r="C19" s="20" t="s">
        <v>47</v>
      </c>
      <c r="D19" s="20" t="s">
        <v>47</v>
      </c>
      <c r="E19" s="12" t="s">
        <v>40</v>
      </c>
      <c r="F19" s="11">
        <v>240</v>
      </c>
      <c r="G19" s="14">
        <v>2300</v>
      </c>
      <c r="H19" s="9">
        <f t="shared" si="0"/>
        <v>552000</v>
      </c>
      <c r="I19" s="6" t="s">
        <v>14</v>
      </c>
      <c r="J19" s="6" t="s">
        <v>15</v>
      </c>
      <c r="K19" s="6" t="s">
        <v>13</v>
      </c>
      <c r="L19" s="6" t="s">
        <v>70</v>
      </c>
      <c r="M19" s="6" t="s">
        <v>69</v>
      </c>
    </row>
    <row r="20" spans="1:13" ht="210">
      <c r="A20" s="8">
        <v>15</v>
      </c>
      <c r="B20" s="6" t="s">
        <v>12</v>
      </c>
      <c r="C20" s="20" t="s">
        <v>48</v>
      </c>
      <c r="D20" s="20" t="s">
        <v>49</v>
      </c>
      <c r="E20" s="12" t="s">
        <v>40</v>
      </c>
      <c r="F20" s="11">
        <v>300</v>
      </c>
      <c r="G20" s="14">
        <v>456.86</v>
      </c>
      <c r="H20" s="9">
        <f t="shared" si="0"/>
        <v>137058</v>
      </c>
      <c r="I20" s="6" t="s">
        <v>14</v>
      </c>
      <c r="J20" s="6" t="s">
        <v>15</v>
      </c>
      <c r="K20" s="6" t="s">
        <v>13</v>
      </c>
      <c r="L20" s="6" t="s">
        <v>70</v>
      </c>
      <c r="M20" s="6" t="s">
        <v>69</v>
      </c>
    </row>
    <row r="21" spans="1:13" ht="210">
      <c r="A21" s="8">
        <v>16</v>
      </c>
      <c r="B21" s="6" t="s">
        <v>12</v>
      </c>
      <c r="C21" s="20" t="s">
        <v>48</v>
      </c>
      <c r="D21" s="20" t="s">
        <v>50</v>
      </c>
      <c r="E21" s="12" t="s">
        <v>40</v>
      </c>
      <c r="F21" s="13">
        <v>800</v>
      </c>
      <c r="G21" s="13">
        <v>294</v>
      </c>
      <c r="H21" s="9">
        <f t="shared" si="0"/>
        <v>235200</v>
      </c>
      <c r="I21" s="6" t="s">
        <v>14</v>
      </c>
      <c r="J21" s="6" t="s">
        <v>15</v>
      </c>
      <c r="K21" s="6" t="s">
        <v>13</v>
      </c>
      <c r="L21" s="6" t="s">
        <v>70</v>
      </c>
      <c r="M21" s="6" t="s">
        <v>69</v>
      </c>
    </row>
    <row r="22" spans="1:13" ht="315">
      <c r="A22" s="8">
        <v>17</v>
      </c>
      <c r="B22" s="6" t="s">
        <v>12</v>
      </c>
      <c r="C22" s="20" t="s">
        <v>51</v>
      </c>
      <c r="D22" s="20" t="s">
        <v>52</v>
      </c>
      <c r="E22" s="12" t="s">
        <v>40</v>
      </c>
      <c r="F22" s="13">
        <v>1000</v>
      </c>
      <c r="G22" s="13">
        <v>837</v>
      </c>
      <c r="H22" s="9">
        <f t="shared" si="0"/>
        <v>837000</v>
      </c>
      <c r="I22" s="6" t="s">
        <v>14</v>
      </c>
      <c r="J22" s="6" t="s">
        <v>15</v>
      </c>
      <c r="K22" s="6" t="s">
        <v>13</v>
      </c>
      <c r="L22" s="6" t="s">
        <v>70</v>
      </c>
      <c r="M22" s="6" t="s">
        <v>69</v>
      </c>
    </row>
    <row r="23" spans="1:13" ht="140.25">
      <c r="A23" s="8">
        <v>18</v>
      </c>
      <c r="B23" s="6" t="s">
        <v>12</v>
      </c>
      <c r="C23" s="20" t="s">
        <v>53</v>
      </c>
      <c r="D23" s="20" t="s">
        <v>54</v>
      </c>
      <c r="E23" s="12" t="s">
        <v>40</v>
      </c>
      <c r="F23" s="13">
        <v>1500</v>
      </c>
      <c r="G23" s="13">
        <v>590</v>
      </c>
      <c r="H23" s="9">
        <f t="shared" si="0"/>
        <v>885000</v>
      </c>
      <c r="I23" s="6" t="s">
        <v>14</v>
      </c>
      <c r="J23" s="6" t="s">
        <v>15</v>
      </c>
      <c r="K23" s="6" t="s">
        <v>13</v>
      </c>
      <c r="L23" s="6"/>
      <c r="M23" s="6" t="s">
        <v>69</v>
      </c>
    </row>
    <row r="24" spans="1:13" ht="140.25">
      <c r="A24" s="8">
        <v>19</v>
      </c>
      <c r="B24" s="6" t="s">
        <v>12</v>
      </c>
      <c r="C24" s="20" t="s">
        <v>53</v>
      </c>
      <c r="D24" s="20" t="s">
        <v>55</v>
      </c>
      <c r="E24" s="12" t="s">
        <v>40</v>
      </c>
      <c r="F24" s="13">
        <v>1500</v>
      </c>
      <c r="G24" s="13">
        <v>590</v>
      </c>
      <c r="H24" s="9">
        <f t="shared" si="0"/>
        <v>885000</v>
      </c>
      <c r="I24" s="6" t="s">
        <v>14</v>
      </c>
      <c r="J24" s="6" t="s">
        <v>15</v>
      </c>
      <c r="K24" s="6" t="s">
        <v>13</v>
      </c>
      <c r="L24" s="6" t="s">
        <v>70</v>
      </c>
      <c r="M24" s="6" t="s">
        <v>69</v>
      </c>
    </row>
    <row r="25" spans="1:13" ht="140.25">
      <c r="A25" s="8">
        <v>20</v>
      </c>
      <c r="B25" s="6" t="s">
        <v>12</v>
      </c>
      <c r="C25" s="20" t="s">
        <v>53</v>
      </c>
      <c r="D25" s="20" t="s">
        <v>56</v>
      </c>
      <c r="E25" s="12" t="s">
        <v>40</v>
      </c>
      <c r="F25" s="13">
        <v>1500</v>
      </c>
      <c r="G25" s="13">
        <v>590</v>
      </c>
      <c r="H25" s="9">
        <f t="shared" si="0"/>
        <v>885000</v>
      </c>
      <c r="I25" s="6" t="s">
        <v>14</v>
      </c>
      <c r="J25" s="6" t="s">
        <v>15</v>
      </c>
      <c r="K25" s="6" t="s">
        <v>13</v>
      </c>
      <c r="L25" s="6" t="s">
        <v>70</v>
      </c>
      <c r="M25" s="6" t="s">
        <v>69</v>
      </c>
    </row>
    <row r="26" spans="1:13" ht="140.25">
      <c r="A26" s="8">
        <v>21</v>
      </c>
      <c r="B26" s="6" t="s">
        <v>12</v>
      </c>
      <c r="C26" s="20" t="s">
        <v>58</v>
      </c>
      <c r="D26" s="20" t="s">
        <v>57</v>
      </c>
      <c r="E26" s="12" t="s">
        <v>40</v>
      </c>
      <c r="F26" s="13">
        <v>1000</v>
      </c>
      <c r="G26" s="13">
        <v>490</v>
      </c>
      <c r="H26" s="9">
        <f t="shared" si="0"/>
        <v>490000</v>
      </c>
      <c r="I26" s="6" t="s">
        <v>14</v>
      </c>
      <c r="J26" s="6" t="s">
        <v>15</v>
      </c>
      <c r="K26" s="6" t="s">
        <v>13</v>
      </c>
      <c r="L26" s="6" t="s">
        <v>70</v>
      </c>
      <c r="M26" s="6" t="s">
        <v>69</v>
      </c>
    </row>
    <row r="27" spans="1:13" ht="140.25">
      <c r="A27" s="8">
        <v>22</v>
      </c>
      <c r="B27" s="6" t="s">
        <v>12</v>
      </c>
      <c r="C27" s="20" t="s">
        <v>59</v>
      </c>
      <c r="D27" s="20" t="s">
        <v>59</v>
      </c>
      <c r="E27" s="12" t="s">
        <v>40</v>
      </c>
      <c r="F27" s="13">
        <v>100</v>
      </c>
      <c r="G27" s="13">
        <v>4268</v>
      </c>
      <c r="H27" s="9">
        <f t="shared" si="0"/>
        <v>426800</v>
      </c>
      <c r="I27" s="6" t="s">
        <v>14</v>
      </c>
      <c r="J27" s="6" t="s">
        <v>15</v>
      </c>
      <c r="K27" s="6" t="s">
        <v>13</v>
      </c>
      <c r="L27" s="6" t="s">
        <v>70</v>
      </c>
      <c r="M27" s="6" t="s">
        <v>69</v>
      </c>
    </row>
    <row r="28" spans="1:13" ht="140.25">
      <c r="A28" s="8">
        <v>23</v>
      </c>
      <c r="B28" s="6" t="s">
        <v>12</v>
      </c>
      <c r="C28" s="20" t="s">
        <v>60</v>
      </c>
      <c r="D28" s="20" t="s">
        <v>60</v>
      </c>
      <c r="E28" s="12" t="s">
        <v>40</v>
      </c>
      <c r="F28" s="13">
        <v>100</v>
      </c>
      <c r="G28" s="13">
        <v>4268</v>
      </c>
      <c r="H28" s="9">
        <f t="shared" si="0"/>
        <v>426800</v>
      </c>
      <c r="I28" s="6" t="s">
        <v>14</v>
      </c>
      <c r="J28" s="6" t="s">
        <v>15</v>
      </c>
      <c r="K28" s="6" t="s">
        <v>13</v>
      </c>
      <c r="L28" s="6" t="s">
        <v>70</v>
      </c>
      <c r="M28" s="6" t="s">
        <v>69</v>
      </c>
    </row>
    <row r="29" spans="1:13" ht="140.25">
      <c r="A29" s="8">
        <v>24</v>
      </c>
      <c r="B29" s="6" t="s">
        <v>12</v>
      </c>
      <c r="C29" s="20" t="s">
        <v>61</v>
      </c>
      <c r="D29" s="20" t="s">
        <v>61</v>
      </c>
      <c r="E29" s="12" t="s">
        <v>40</v>
      </c>
      <c r="F29" s="13">
        <v>70000</v>
      </c>
      <c r="G29" s="13">
        <v>31.06</v>
      </c>
      <c r="H29" s="9">
        <f t="shared" si="0"/>
        <v>2174200</v>
      </c>
      <c r="I29" s="6" t="s">
        <v>14</v>
      </c>
      <c r="J29" s="6" t="s">
        <v>15</v>
      </c>
      <c r="K29" s="6" t="s">
        <v>13</v>
      </c>
      <c r="L29" s="6" t="s">
        <v>70</v>
      </c>
      <c r="M29" s="6" t="s">
        <v>69</v>
      </c>
    </row>
    <row r="30" spans="1:13" ht="140.25">
      <c r="A30" s="8">
        <v>25</v>
      </c>
      <c r="B30" s="6" t="s">
        <v>12</v>
      </c>
      <c r="C30" s="20" t="s">
        <v>63</v>
      </c>
      <c r="D30" s="20" t="s">
        <v>62</v>
      </c>
      <c r="E30" s="12" t="s">
        <v>40</v>
      </c>
      <c r="F30" s="13">
        <v>270000</v>
      </c>
      <c r="G30" s="13">
        <v>11.8</v>
      </c>
      <c r="H30" s="9">
        <f t="shared" si="0"/>
        <v>3186000</v>
      </c>
      <c r="I30" s="6" t="s">
        <v>14</v>
      </c>
      <c r="J30" s="6" t="s">
        <v>15</v>
      </c>
      <c r="K30" s="6" t="s">
        <v>13</v>
      </c>
      <c r="L30" s="6" t="s">
        <v>70</v>
      </c>
      <c r="M30" s="6" t="s">
        <v>69</v>
      </c>
    </row>
    <row r="31" spans="1:13" ht="140.25">
      <c r="A31" s="19">
        <v>26</v>
      </c>
      <c r="B31" s="6" t="s">
        <v>12</v>
      </c>
      <c r="C31" s="20" t="s">
        <v>65</v>
      </c>
      <c r="D31" s="20" t="s">
        <v>64</v>
      </c>
      <c r="E31" s="12" t="s">
        <v>40</v>
      </c>
      <c r="F31" s="13">
        <v>120000</v>
      </c>
      <c r="G31" s="13">
        <v>26.08</v>
      </c>
      <c r="H31" s="9">
        <f t="shared" si="0"/>
        <v>3129600</v>
      </c>
      <c r="I31" s="6" t="s">
        <v>14</v>
      </c>
      <c r="J31" s="6" t="s">
        <v>15</v>
      </c>
      <c r="K31" s="6" t="s">
        <v>13</v>
      </c>
      <c r="L31" s="6" t="s">
        <v>70</v>
      </c>
      <c r="M31" s="6" t="s">
        <v>69</v>
      </c>
    </row>
    <row r="32" spans="1:13" ht="140.25">
      <c r="A32" s="1">
        <v>27</v>
      </c>
      <c r="B32" s="6" t="s">
        <v>12</v>
      </c>
      <c r="C32" s="20" t="s">
        <v>66</v>
      </c>
      <c r="D32" s="20" t="s">
        <v>64</v>
      </c>
      <c r="E32" s="1" t="s">
        <v>40</v>
      </c>
      <c r="F32" s="1">
        <v>120000</v>
      </c>
      <c r="G32" s="1">
        <v>15.63</v>
      </c>
      <c r="H32" s="9">
        <f t="shared" si="0"/>
        <v>1875600</v>
      </c>
      <c r="I32" s="6" t="s">
        <v>14</v>
      </c>
      <c r="J32" s="6" t="s">
        <v>15</v>
      </c>
      <c r="K32" s="6" t="s">
        <v>13</v>
      </c>
      <c r="L32" s="6" t="s">
        <v>70</v>
      </c>
      <c r="M32" s="6" t="s">
        <v>69</v>
      </c>
    </row>
    <row r="33" spans="1:13" ht="140.25">
      <c r="A33" s="1">
        <v>28</v>
      </c>
      <c r="B33" s="6" t="s">
        <v>12</v>
      </c>
      <c r="C33" s="20" t="s">
        <v>68</v>
      </c>
      <c r="D33" s="20" t="s">
        <v>67</v>
      </c>
      <c r="E33" s="1" t="s">
        <v>40</v>
      </c>
      <c r="F33" s="1">
        <v>1000</v>
      </c>
      <c r="G33" s="1">
        <v>88.43</v>
      </c>
      <c r="H33" s="9">
        <f t="shared" si="0"/>
        <v>88430</v>
      </c>
      <c r="I33" s="6" t="s">
        <v>14</v>
      </c>
      <c r="J33" s="6" t="s">
        <v>15</v>
      </c>
      <c r="K33" s="6" t="s">
        <v>13</v>
      </c>
      <c r="L33" s="6" t="s">
        <v>70</v>
      </c>
      <c r="M33" s="6" t="s">
        <v>69</v>
      </c>
    </row>
    <row r="34" spans="1:13">
      <c r="A34" s="3"/>
      <c r="B34" s="3"/>
      <c r="C34" s="3"/>
      <c r="D34" s="3"/>
      <c r="E34" s="3"/>
      <c r="F34" s="3"/>
      <c r="G34" s="3"/>
      <c r="H34" s="10">
        <f>SUM(H6:H33)</f>
        <v>35428168</v>
      </c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D4582" s="3"/>
    </row>
    <row r="4583" spans="1:13">
      <c r="D4583" s="3"/>
    </row>
  </sheetData>
  <mergeCells count="1">
    <mergeCell ref="A2:L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2024-12-24T09:16:57Z</dcterms:modified>
</cp:coreProperties>
</file>