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9840" windowHeight="9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Лист1!$A$1:$M$43</definedName>
  </definedNames>
  <calcPr calcId="162913"/>
</workbook>
</file>

<file path=xl/calcChain.xml><?xml version="1.0" encoding="utf-8"?>
<calcChain xmlns="http://schemas.openxmlformats.org/spreadsheetml/2006/main">
  <c r="H42" i="1"/>
  <c r="H8" l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7"/>
</calcChain>
</file>

<file path=xl/sharedStrings.xml><?xml version="1.0" encoding="utf-8"?>
<sst xmlns="http://schemas.openxmlformats.org/spreadsheetml/2006/main" count="331" uniqueCount="94">
  <si>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</si>
  <si>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</si>
  <si>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</si>
  <si>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</si>
  <si>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</si>
  <si>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</si>
  <si>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</si>
  <si>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</si>
  <si>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</si>
  <si>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</si>
  <si>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</si>
  <si>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</si>
  <si>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</si>
  <si>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</si>
  <si>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</si>
  <si>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</si>
  <si>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</si>
  <si>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Карагандинская область ,г.Шахтинск,ул. Московская 18</t>
  </si>
  <si>
    <t xml:space="preserve">уп </t>
  </si>
  <si>
    <t>По заявке заказчика в течении года, после подписания договора</t>
  </si>
  <si>
    <t>18.12.2024г.</t>
  </si>
  <si>
    <t>25.12.2024 г. 11.00 часов г.Шахтинск,Московская 18/1,  отдел гос. Закупок</t>
  </si>
  <si>
    <t>25.12.2024 г. 11.30 часов г.Шахтинск,ул.,Московская 18/1,  отдел гос. Закупок</t>
  </si>
  <si>
    <t>Триглицериды, реагент для определения (TRIGLYCERIDE).</t>
  </si>
  <si>
    <t>Холестерин, реагент для определения (CHOLESTEROL)</t>
  </si>
  <si>
    <t>Общий  белок (TOTAL PROTEIN )</t>
  </si>
  <si>
    <t xml:space="preserve">Мочевина UREA/UREA NITROGEN </t>
  </si>
  <si>
    <t>Мочевая  кислота ( URIC ACID )</t>
  </si>
  <si>
    <t>Прямой билирубин (DIRECT BILIRUBIN)</t>
  </si>
  <si>
    <t>Общий  билирубин ( TOTOL BILIRUBIN )</t>
  </si>
  <si>
    <t>Холестерин ЛПНП, реагент для определения (LDL CHOLESTEROL).</t>
  </si>
  <si>
    <t>Холестерин ЛПВП, реагент для определения (HDL-CHOLESTEROL).</t>
  </si>
  <si>
    <t>Щелочная фосфотаза, реагент для определения (ALP).</t>
  </si>
  <si>
    <t>Альфа-амилаза, реагент для определения (δ-AMYLASE)</t>
  </si>
  <si>
    <t>Аланинаминотрансфераза, реагент для определения (ALT).</t>
  </si>
  <si>
    <t>Аспартатаминотрансфераза, реагент для определения (AST).</t>
  </si>
  <si>
    <t>С-реактивный белок (латекс), реагент для определения (CRP LATEX)</t>
  </si>
  <si>
    <t>Ревматоидный фактор (РФ) (латекс), реагент для определения  (RF LATEX)</t>
  </si>
  <si>
    <t>Альбумин реагент для определения  ( ALBUMIN)</t>
  </si>
  <si>
    <t>Лактатдегидрогиназа  реагент для определения (LDH)</t>
  </si>
  <si>
    <t xml:space="preserve">Креатинкиназа реагент для определения (CK NAC) </t>
  </si>
  <si>
    <t>Контрольная сыворотка 1 (CONTROL SERUM 1).</t>
  </si>
  <si>
    <t>Контрольная сыворотка 2 (CONTROL SERUM 2).</t>
  </si>
  <si>
    <t>Холестерин ЛПВП/ЛПНП, контроль (HDL/LDL-CHOLESTEROL CONTROL SERUM); (Level 1-2)</t>
  </si>
  <si>
    <t>Системный калибратор (SYSTEM CALIBRATOR)</t>
  </si>
  <si>
    <t>С-реактивный белок (латекс), нормальная чувствительность, калибраторы (CRP LATEX CALIBRATOR NORMAL (N) SET); (Level 1-5)</t>
  </si>
  <si>
    <t>С-реактивный белок (латекс), высокая чувствительность, калибраторы (CRP LATEX CALIBRATOR HIGHLY  SENSITIVE ( HS) SET</t>
  </si>
  <si>
    <t xml:space="preserve">ITA контрольная  сыворотка уровень 1 ITA1 </t>
  </si>
  <si>
    <t xml:space="preserve">ITA контрольная  сыворотка уровень 2 ITA2 </t>
  </si>
  <si>
    <t xml:space="preserve">ITA контрольная  сыворотка уровень 3 ITA3 </t>
  </si>
  <si>
    <t>Холестерин ЛПВП, калибратор (HDL-CHOLESTEROL CALIBRATOR)</t>
  </si>
  <si>
    <t>Холестерин ЛПНП, калибратор (LDL-CHOLESTEROL CALIBRATOR).</t>
  </si>
  <si>
    <t xml:space="preserve">Ревматоидный фактор (РФ) (латекс), калибратор (RF LATEX CALIBRATOR); (Level 1-5) </t>
  </si>
  <si>
    <t>Очищающий раствор (CLEANING SOLUTION)</t>
  </si>
  <si>
    <t>Промывочный раствор (WASH SOLUTION).</t>
  </si>
  <si>
    <t>Наборы реагентов для биохимического анализатора серии AU 480, AU 40,AU 680 (BeckmanCoulter, США)  на 2025 год</t>
  </si>
  <si>
    <t>R1 4x50 mL, R2 4x12.5 mL  Триглицериды  ( 4х50+4х12,5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</si>
  <si>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45 mL Холестерин   (4х45мл)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</si>
  <si>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4х51 мл + 4 х51 мл Креатинин  ( 4х51+4х51)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</si>
  <si>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4x53 ml + 4 x 27 ml Глюкоза   ( 4х53+4х27)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</si>
  <si>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48mL, R2 4 x 48 mL Общий  белок  (4х48+4х48 )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</si>
  <si>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53 mL, R2 4 x 53mL Мочевина (4х53+4х53)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</si>
  <si>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4x30 mL, R2 4x12,5mL Мочевая  кислота ( 4х30+4х12,5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</si>
  <si>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4x20 mL, R2 4x 4.20 mL Прямой  билирубин  (4х20+4х20 )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</si>
  <si>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4x40 mL, R2 4x40 mL Общий  билирубин  ( 4х40+4х40)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</si>
  <si>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4x51,3 mL, R2 4x17,1 mL Холестерин ЛПНП  ( 4х51,3+4х17,1мл)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</si>
  <si>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4x51,3 mL, R2 4x17,1 mL Холестерин ЛПВП ( 4х51,3+4х17,1)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</si>
  <si>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53 mL, R2 4 x 53mL Щелочная  фосфотаза  (4х53+4х53мл)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</si>
  <si>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40 mL4х10мл Альфа – амилаза  ( 4х40 мл+4х10мл)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</si>
  <si>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50 mL, R2 4 x 25 mL Аланинаминотрансфераза  реагент для  определения    АЛТ    (4х50+4х25)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</si>
  <si>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25 mL, R2 4 x 25 mL Аспартатаминотрансфераза  реагент  для  определения  АСТ ( 4х25+4х25 )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</si>
  <si>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x50 mL, R2 4 x 50mL С- реактивный  белок  ( 4х50+4х50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</si>
  <si>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R1 4 x 24 mL, R2 4 x 8 mL Ревматоидный  фактор  ( 4х24+4х8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</si>
  <si>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Уп  ( 4х54 мл) Альбумин реагент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</si>
  <si>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Уп ( 4х50 мл + 4х25 мл) Лактатдегидрогиназа, реагент для определения (LDH).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</si>
  <si>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Уп ( 4х44 мл + 4 х13 мл+ 4х8 мл) Креатинкиназа реагент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</si>
  <si>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Железо реагент для определения (IRON).</t>
  </si>
  <si>
    <t>R1 4 x 30 mL, R2 4 x 30 mL Железо реагент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</si>
  <si>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 xml:space="preserve">20 x 5 mL Контрольная сыворотка 1 Внесение профиля реагента в ПО анализатора сертифицированным специалистом поставщика, калибровка, адаптация и проведение контролей на анализаторе </t>
  </si>
  <si>
    <t>20 x 5 mL Контрольная сыворотка 2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</si>
  <si>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3x5 mL Холестерин  ЛПНП/ЛПВП контроль  3х5 мл,уровни  1-2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</si>
  <si>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20x5 mL Системный  калибратор  (20х5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</si>
  <si>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5x2 mL С-реактивный  белок  норм .чуств  калибраторы ( 5х2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</si>
  <si>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5x2 mL С-реактивный  белок  высокочуств .калибраторы  ( 5х2мл) 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</si>
  <si>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6x2 ml ITA , контрольная  сыворотка  уровень 1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</si>
  <si>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6x2 mL ITA , контрольная  сыворотка  уровень 2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</si>
  <si>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6x2 mL ITA , контрольная  сыворотка  уровень 3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</si>
  <si>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2x3 mL Холестерин ЛПВП  калибратор   (2х3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</si>
  <si>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2x1 mL Холестерин  ЛПНП  калибратор (2х1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</si>
  <si>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5x1 mL Ревматоидный  фактор.   Калибратор (5х1мл)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</si>
  <si>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6 x 450 mL Очищающий  раствор  (6х450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</si>
  <si>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>6 x 2000ml Промывочный  раствор (6х2000 мл)  Внесение профиля реагента в ПО анализатора сертифицированным специалистом поставщика, калибровка, адаптация и проведение контролей на анализаторе</t>
  </si>
  <si>
    <t xml:space="preserve">Креатинин ( CREATININE) реагент для определения  </t>
  </si>
  <si>
    <t xml:space="preserve">Глюкоза, реагент для определения (GLUCOSE )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</si>
</sst>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3"/>
  <sheetViews>
    <sheetView tabSelected="1" topLeftCell="A37" zoomScaleNormal="100" workbookViewId="0">
      <selection activeCell="C10" sqref="C10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6.25" customHeight="1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3" ht="141.75">
      <c r="A7" s="8">
        <v>1</v>
      </c>
      <c r="B7" s="6" t="s">
        <v>13</v>
      </c>
      <c r="C7" s="15" t="s">
        <v>23</v>
      </c>
      <c r="D7" s="15" t="s">
        <v>56</v>
      </c>
      <c r="E7" s="16" t="s">
        <v>16</v>
      </c>
      <c r="F7" s="17">
        <v>347865</v>
      </c>
      <c r="G7" s="10">
        <v>2</v>
      </c>
      <c r="H7" s="13">
        <f>F7*G7</f>
        <v>695730</v>
      </c>
      <c r="I7" s="6" t="s">
        <v>19</v>
      </c>
      <c r="J7" s="6" t="s">
        <v>17</v>
      </c>
      <c r="K7" s="6" t="s">
        <v>14</v>
      </c>
      <c r="L7" s="6" t="s">
        <v>21</v>
      </c>
      <c r="M7" s="6" t="s">
        <v>22</v>
      </c>
    </row>
    <row r="8" spans="1:13" ht="140.25">
      <c r="A8" s="8">
        <v>2</v>
      </c>
      <c r="B8" s="6" t="s">
        <v>13</v>
      </c>
      <c r="C8" s="15" t="s">
        <v>24</v>
      </c>
      <c r="D8" s="15" t="s">
        <v>57</v>
      </c>
      <c r="E8" s="16" t="s">
        <v>16</v>
      </c>
      <c r="F8" s="17">
        <v>420700</v>
      </c>
      <c r="G8" s="10">
        <v>4</v>
      </c>
      <c r="H8" s="13">
        <f t="shared" ref="H8:H41" si="0">F8*G8</f>
        <v>1682800</v>
      </c>
      <c r="I8" s="6" t="s">
        <v>19</v>
      </c>
      <c r="J8" s="6" t="s">
        <v>17</v>
      </c>
      <c r="K8" s="6" t="s">
        <v>14</v>
      </c>
      <c r="L8" s="6" t="s">
        <v>21</v>
      </c>
      <c r="M8" s="6" t="s">
        <v>22</v>
      </c>
    </row>
    <row r="9" spans="1:13" ht="140.25">
      <c r="A9" s="8">
        <v>3</v>
      </c>
      <c r="B9" s="6" t="s">
        <v>13</v>
      </c>
      <c r="C9" s="15" t="s">
        <v>92</v>
      </c>
      <c r="D9" s="15" t="s">
        <v>58</v>
      </c>
      <c r="E9" s="16" t="s">
        <v>16</v>
      </c>
      <c r="F9" s="17">
        <v>79187</v>
      </c>
      <c r="G9" s="10">
        <v>6</v>
      </c>
      <c r="H9" s="13">
        <f t="shared" si="0"/>
        <v>475122</v>
      </c>
      <c r="I9" s="6" t="s">
        <v>19</v>
      </c>
      <c r="J9" s="6" t="s">
        <v>17</v>
      </c>
      <c r="K9" s="6" t="s">
        <v>14</v>
      </c>
      <c r="L9" s="6" t="s">
        <v>21</v>
      </c>
      <c r="M9" s="6" t="s">
        <v>22</v>
      </c>
    </row>
    <row r="10" spans="1:13" ht="140.25">
      <c r="A10" s="8">
        <v>4</v>
      </c>
      <c r="B10" s="6" t="s">
        <v>13</v>
      </c>
      <c r="C10" s="18" t="s">
        <v>93</v>
      </c>
      <c r="D10" s="11" t="s">
        <v>59</v>
      </c>
      <c r="E10" s="9" t="s">
        <v>16</v>
      </c>
      <c r="F10" s="10">
        <v>271843</v>
      </c>
      <c r="G10" s="10">
        <v>6</v>
      </c>
      <c r="H10" s="13">
        <f t="shared" si="0"/>
        <v>1631058</v>
      </c>
      <c r="I10" s="6" t="s">
        <v>19</v>
      </c>
      <c r="J10" s="6" t="s">
        <v>17</v>
      </c>
      <c r="K10" s="6" t="s">
        <v>14</v>
      </c>
      <c r="L10" s="6" t="s">
        <v>21</v>
      </c>
      <c r="M10" s="6" t="s">
        <v>22</v>
      </c>
    </row>
    <row r="11" spans="1:13" ht="140.25">
      <c r="A11" s="8">
        <v>5</v>
      </c>
      <c r="B11" s="6" t="s">
        <v>13</v>
      </c>
      <c r="C11" s="11" t="s">
        <v>25</v>
      </c>
      <c r="D11" s="11" t="s">
        <v>60</v>
      </c>
      <c r="E11" s="9" t="s">
        <v>16</v>
      </c>
      <c r="F11" s="10">
        <v>170757</v>
      </c>
      <c r="G11" s="10">
        <v>6</v>
      </c>
      <c r="H11" s="13">
        <f t="shared" si="0"/>
        <v>1024542</v>
      </c>
      <c r="I11" s="6" t="s">
        <v>19</v>
      </c>
      <c r="J11" s="6" t="s">
        <v>17</v>
      </c>
      <c r="K11" s="6" t="s">
        <v>14</v>
      </c>
      <c r="L11" s="6" t="s">
        <v>21</v>
      </c>
      <c r="M11" s="6" t="s">
        <v>22</v>
      </c>
    </row>
    <row r="12" spans="1:13" ht="140.25">
      <c r="A12" s="8">
        <v>6</v>
      </c>
      <c r="B12" s="6" t="s">
        <v>13</v>
      </c>
      <c r="C12" s="11" t="s">
        <v>26</v>
      </c>
      <c r="D12" s="11" t="s">
        <v>61</v>
      </c>
      <c r="E12" s="9" t="s">
        <v>16</v>
      </c>
      <c r="F12" s="10">
        <v>271843</v>
      </c>
      <c r="G12" s="10">
        <v>6</v>
      </c>
      <c r="H12" s="13">
        <f t="shared" si="0"/>
        <v>1631058</v>
      </c>
      <c r="I12" s="6" t="s">
        <v>19</v>
      </c>
      <c r="J12" s="6" t="s">
        <v>17</v>
      </c>
      <c r="K12" s="6" t="s">
        <v>14</v>
      </c>
      <c r="L12" s="6" t="s">
        <v>21</v>
      </c>
      <c r="M12" s="6" t="s">
        <v>22</v>
      </c>
    </row>
    <row r="13" spans="1:13" ht="140.25">
      <c r="A13" s="8">
        <v>7</v>
      </c>
      <c r="B13" s="6" t="s">
        <v>13</v>
      </c>
      <c r="C13" s="11" t="s">
        <v>27</v>
      </c>
      <c r="D13" s="11" t="s">
        <v>62</v>
      </c>
      <c r="E13" s="9" t="s">
        <v>16</v>
      </c>
      <c r="F13" s="10">
        <v>224474</v>
      </c>
      <c r="G13" s="10">
        <v>4</v>
      </c>
      <c r="H13" s="13">
        <f t="shared" si="0"/>
        <v>897896</v>
      </c>
      <c r="I13" s="6" t="s">
        <v>19</v>
      </c>
      <c r="J13" s="6" t="s">
        <v>17</v>
      </c>
      <c r="K13" s="6" t="s">
        <v>14</v>
      </c>
      <c r="L13" s="6" t="s">
        <v>21</v>
      </c>
      <c r="M13" s="6" t="s">
        <v>22</v>
      </c>
    </row>
    <row r="14" spans="1:13" ht="140.25">
      <c r="A14" s="8">
        <v>8</v>
      </c>
      <c r="B14" s="6" t="s">
        <v>13</v>
      </c>
      <c r="C14" s="11" t="s">
        <v>28</v>
      </c>
      <c r="D14" s="11" t="s">
        <v>63</v>
      </c>
      <c r="E14" s="9" t="s">
        <v>16</v>
      </c>
      <c r="F14" s="10">
        <v>275153</v>
      </c>
      <c r="G14" s="10">
        <v>4</v>
      </c>
      <c r="H14" s="13">
        <f t="shared" si="0"/>
        <v>1100612</v>
      </c>
      <c r="I14" s="6" t="s">
        <v>19</v>
      </c>
      <c r="J14" s="6" t="s">
        <v>17</v>
      </c>
      <c r="K14" s="6" t="s">
        <v>14</v>
      </c>
      <c r="L14" s="6" t="s">
        <v>21</v>
      </c>
      <c r="M14" s="6" t="s">
        <v>22</v>
      </c>
    </row>
    <row r="15" spans="1:13" ht="140.25">
      <c r="A15" s="8">
        <v>9</v>
      </c>
      <c r="B15" s="6" t="s">
        <v>13</v>
      </c>
      <c r="C15" s="11" t="s">
        <v>29</v>
      </c>
      <c r="D15" s="11" t="s">
        <v>64</v>
      </c>
      <c r="E15" s="9" t="s">
        <v>16</v>
      </c>
      <c r="F15" s="10">
        <v>363699</v>
      </c>
      <c r="G15" s="10">
        <v>5</v>
      </c>
      <c r="H15" s="13">
        <f t="shared" si="0"/>
        <v>1818495</v>
      </c>
      <c r="I15" s="6" t="s">
        <v>19</v>
      </c>
      <c r="J15" s="6" t="s">
        <v>17</v>
      </c>
      <c r="K15" s="6" t="s">
        <v>14</v>
      </c>
      <c r="L15" s="6" t="s">
        <v>21</v>
      </c>
      <c r="M15" s="6" t="s">
        <v>22</v>
      </c>
    </row>
    <row r="16" spans="1:13" ht="140.25">
      <c r="A16" s="8">
        <v>10</v>
      </c>
      <c r="B16" s="6" t="s">
        <v>13</v>
      </c>
      <c r="C16" s="11" t="s">
        <v>30</v>
      </c>
      <c r="D16" s="11" t="s">
        <v>65</v>
      </c>
      <c r="E16" s="9" t="s">
        <v>16</v>
      </c>
      <c r="F16" s="10">
        <v>1309456</v>
      </c>
      <c r="G16" s="10">
        <v>2</v>
      </c>
      <c r="H16" s="13">
        <f t="shared" si="0"/>
        <v>2618912</v>
      </c>
      <c r="I16" s="6" t="s">
        <v>19</v>
      </c>
      <c r="J16" s="6" t="s">
        <v>17</v>
      </c>
      <c r="K16" s="6" t="s">
        <v>14</v>
      </c>
      <c r="L16" s="6" t="s">
        <v>21</v>
      </c>
      <c r="M16" s="6" t="s">
        <v>22</v>
      </c>
    </row>
    <row r="17" spans="1:13" ht="140.25">
      <c r="A17" s="8">
        <v>11</v>
      </c>
      <c r="B17" s="6" t="s">
        <v>13</v>
      </c>
      <c r="C17" s="11" t="s">
        <v>31</v>
      </c>
      <c r="D17" s="11" t="s">
        <v>66</v>
      </c>
      <c r="E17" s="9" t="s">
        <v>18</v>
      </c>
      <c r="F17" s="10">
        <v>436537</v>
      </c>
      <c r="G17" s="10">
        <v>2</v>
      </c>
      <c r="H17" s="13">
        <f t="shared" si="0"/>
        <v>873074</v>
      </c>
      <c r="I17" s="6" t="s">
        <v>19</v>
      </c>
      <c r="J17" s="6" t="s">
        <v>17</v>
      </c>
      <c r="K17" s="6" t="s">
        <v>14</v>
      </c>
      <c r="L17" s="6" t="s">
        <v>21</v>
      </c>
      <c r="M17" s="6" t="s">
        <v>22</v>
      </c>
    </row>
    <row r="18" spans="1:13" ht="140.25">
      <c r="A18" s="8">
        <v>12</v>
      </c>
      <c r="B18" s="6" t="s">
        <v>13</v>
      </c>
      <c r="C18" s="11" t="s">
        <v>32</v>
      </c>
      <c r="D18" s="11" t="s">
        <v>67</v>
      </c>
      <c r="E18" s="9" t="s">
        <v>18</v>
      </c>
      <c r="F18" s="10">
        <v>300350</v>
      </c>
      <c r="G18" s="10">
        <v>1</v>
      </c>
      <c r="H18" s="13">
        <f t="shared" si="0"/>
        <v>300350</v>
      </c>
      <c r="I18" s="6" t="s">
        <v>19</v>
      </c>
      <c r="J18" s="6" t="s">
        <v>17</v>
      </c>
      <c r="K18" s="6" t="s">
        <v>14</v>
      </c>
      <c r="L18" s="6" t="s">
        <v>21</v>
      </c>
      <c r="M18" s="6" t="s">
        <v>22</v>
      </c>
    </row>
    <row r="19" spans="1:13" ht="140.25">
      <c r="A19" s="8">
        <v>13</v>
      </c>
      <c r="B19" s="6" t="s">
        <v>13</v>
      </c>
      <c r="C19" s="11" t="s">
        <v>33</v>
      </c>
      <c r="D19" s="11" t="s">
        <v>68</v>
      </c>
      <c r="E19" s="9" t="s">
        <v>18</v>
      </c>
      <c r="F19" s="10">
        <v>319484</v>
      </c>
      <c r="G19" s="10">
        <v>1</v>
      </c>
      <c r="H19" s="13">
        <f t="shared" si="0"/>
        <v>319484</v>
      </c>
      <c r="I19" s="6" t="s">
        <v>19</v>
      </c>
      <c r="J19" s="6" t="s">
        <v>17</v>
      </c>
      <c r="K19" s="6" t="s">
        <v>14</v>
      </c>
      <c r="L19" s="6" t="s">
        <v>21</v>
      </c>
      <c r="M19" s="6" t="s">
        <v>22</v>
      </c>
    </row>
    <row r="20" spans="1:13" ht="140.25">
      <c r="A20" s="8">
        <v>14</v>
      </c>
      <c r="B20" s="6" t="s">
        <v>13</v>
      </c>
      <c r="C20" s="11" t="s">
        <v>34</v>
      </c>
      <c r="D20" s="11" t="s">
        <v>69</v>
      </c>
      <c r="E20" s="9" t="s">
        <v>16</v>
      </c>
      <c r="F20" s="10">
        <v>158100</v>
      </c>
      <c r="G20" s="10">
        <v>6</v>
      </c>
      <c r="H20" s="13">
        <f t="shared" si="0"/>
        <v>948600</v>
      </c>
      <c r="I20" s="6" t="s">
        <v>19</v>
      </c>
      <c r="J20" s="6" t="s">
        <v>17</v>
      </c>
      <c r="K20" s="6" t="s">
        <v>14</v>
      </c>
      <c r="L20" s="6" t="s">
        <v>21</v>
      </c>
      <c r="M20" s="6" t="s">
        <v>22</v>
      </c>
    </row>
    <row r="21" spans="1:13" ht="140.25">
      <c r="A21" s="8">
        <v>15</v>
      </c>
      <c r="B21" s="6" t="s">
        <v>13</v>
      </c>
      <c r="C21" s="11" t="s">
        <v>35</v>
      </c>
      <c r="D21" s="11" t="s">
        <v>70</v>
      </c>
      <c r="E21" s="9" t="s">
        <v>18</v>
      </c>
      <c r="F21" s="10">
        <v>158100</v>
      </c>
      <c r="G21" s="10">
        <v>6</v>
      </c>
      <c r="H21" s="13">
        <f t="shared" si="0"/>
        <v>948600</v>
      </c>
      <c r="I21" s="6" t="s">
        <v>19</v>
      </c>
      <c r="J21" s="6" t="s">
        <v>17</v>
      </c>
      <c r="K21" s="6" t="s">
        <v>14</v>
      </c>
      <c r="L21" s="6" t="s">
        <v>21</v>
      </c>
      <c r="M21" s="6" t="s">
        <v>22</v>
      </c>
    </row>
    <row r="22" spans="1:13" ht="140.25">
      <c r="A22" s="8">
        <v>16</v>
      </c>
      <c r="B22" s="6" t="s">
        <v>13</v>
      </c>
      <c r="C22" s="11" t="s">
        <v>36</v>
      </c>
      <c r="D22" s="11" t="s">
        <v>71</v>
      </c>
      <c r="E22" s="9" t="s">
        <v>18</v>
      </c>
      <c r="F22" s="10">
        <v>347645</v>
      </c>
      <c r="G22" s="10">
        <v>5</v>
      </c>
      <c r="H22" s="13">
        <f t="shared" si="0"/>
        <v>1738225</v>
      </c>
      <c r="I22" s="6" t="s">
        <v>19</v>
      </c>
      <c r="J22" s="6" t="s">
        <v>17</v>
      </c>
      <c r="K22" s="6" t="s">
        <v>14</v>
      </c>
      <c r="L22" s="6" t="s">
        <v>21</v>
      </c>
      <c r="M22" s="6" t="s">
        <v>22</v>
      </c>
    </row>
    <row r="23" spans="1:13" ht="140.25">
      <c r="A23" s="8">
        <v>17</v>
      </c>
      <c r="B23" s="6" t="s">
        <v>13</v>
      </c>
      <c r="C23" s="11" t="s">
        <v>37</v>
      </c>
      <c r="D23" s="11" t="s">
        <v>72</v>
      </c>
      <c r="E23" s="9" t="s">
        <v>18</v>
      </c>
      <c r="F23" s="10">
        <v>474405</v>
      </c>
      <c r="G23" s="10">
        <v>4</v>
      </c>
      <c r="H23" s="13">
        <f t="shared" si="0"/>
        <v>1897620</v>
      </c>
      <c r="I23" s="6" t="s">
        <v>19</v>
      </c>
      <c r="J23" s="6" t="s">
        <v>17</v>
      </c>
      <c r="K23" s="6" t="s">
        <v>14</v>
      </c>
      <c r="L23" s="6" t="s">
        <v>21</v>
      </c>
      <c r="M23" s="6" t="s">
        <v>22</v>
      </c>
    </row>
    <row r="24" spans="1:13" ht="140.25">
      <c r="A24" s="8">
        <v>18</v>
      </c>
      <c r="B24" s="6" t="s">
        <v>13</v>
      </c>
      <c r="C24" s="11" t="s">
        <v>38</v>
      </c>
      <c r="D24" s="11" t="s">
        <v>73</v>
      </c>
      <c r="E24" s="9" t="s">
        <v>16</v>
      </c>
      <c r="F24" s="10">
        <v>135928</v>
      </c>
      <c r="G24" s="10">
        <v>1</v>
      </c>
      <c r="H24" s="13">
        <f t="shared" si="0"/>
        <v>135928</v>
      </c>
      <c r="I24" s="6" t="s">
        <v>19</v>
      </c>
      <c r="J24" s="6" t="s">
        <v>17</v>
      </c>
      <c r="K24" s="6" t="s">
        <v>14</v>
      </c>
      <c r="L24" s="6" t="s">
        <v>21</v>
      </c>
      <c r="M24" s="6" t="s">
        <v>22</v>
      </c>
    </row>
    <row r="25" spans="1:13" ht="140.25">
      <c r="A25" s="8">
        <v>19</v>
      </c>
      <c r="B25" s="6" t="s">
        <v>13</v>
      </c>
      <c r="C25" s="11" t="s">
        <v>39</v>
      </c>
      <c r="D25" s="11" t="s">
        <v>74</v>
      </c>
      <c r="E25" s="9" t="s">
        <v>18</v>
      </c>
      <c r="F25" s="10">
        <v>174067</v>
      </c>
      <c r="G25" s="10">
        <v>1</v>
      </c>
      <c r="H25" s="13">
        <f t="shared" si="0"/>
        <v>174067</v>
      </c>
      <c r="I25" s="6" t="s">
        <v>19</v>
      </c>
      <c r="J25" s="6" t="s">
        <v>17</v>
      </c>
      <c r="K25" s="6" t="s">
        <v>14</v>
      </c>
      <c r="L25" s="6" t="s">
        <v>21</v>
      </c>
      <c r="M25" s="6" t="s">
        <v>22</v>
      </c>
    </row>
    <row r="26" spans="1:13" ht="140.25">
      <c r="A26" s="8">
        <v>20</v>
      </c>
      <c r="B26" s="6" t="s">
        <v>13</v>
      </c>
      <c r="C26" s="11" t="s">
        <v>40</v>
      </c>
      <c r="D26" s="11" t="s">
        <v>75</v>
      </c>
      <c r="E26" s="9" t="s">
        <v>18</v>
      </c>
      <c r="F26" s="10">
        <v>271843</v>
      </c>
      <c r="G26" s="10">
        <v>1</v>
      </c>
      <c r="H26" s="13">
        <f t="shared" si="0"/>
        <v>271843</v>
      </c>
      <c r="I26" s="6" t="s">
        <v>19</v>
      </c>
      <c r="J26" s="6" t="s">
        <v>17</v>
      </c>
      <c r="K26" s="6" t="s">
        <v>14</v>
      </c>
      <c r="L26" s="6" t="s">
        <v>21</v>
      </c>
      <c r="M26" s="6" t="s">
        <v>22</v>
      </c>
    </row>
    <row r="27" spans="1:13" ht="140.25">
      <c r="A27" s="8">
        <v>21</v>
      </c>
      <c r="B27" s="6" t="s">
        <v>13</v>
      </c>
      <c r="C27" s="11" t="s">
        <v>76</v>
      </c>
      <c r="D27" s="11" t="s">
        <v>77</v>
      </c>
      <c r="E27" s="9" t="s">
        <v>16</v>
      </c>
      <c r="F27" s="10">
        <v>537753</v>
      </c>
      <c r="G27" s="10">
        <v>1</v>
      </c>
      <c r="H27" s="13">
        <f t="shared" si="0"/>
        <v>537753</v>
      </c>
      <c r="I27" s="6" t="s">
        <v>19</v>
      </c>
      <c r="J27" s="6" t="s">
        <v>17</v>
      </c>
      <c r="K27" s="6" t="s">
        <v>14</v>
      </c>
      <c r="L27" s="6" t="s">
        <v>21</v>
      </c>
      <c r="M27" s="6" t="s">
        <v>22</v>
      </c>
    </row>
    <row r="28" spans="1:13" ht="140.25">
      <c r="A28" s="8">
        <v>22</v>
      </c>
      <c r="B28" s="6" t="s">
        <v>13</v>
      </c>
      <c r="C28" s="11" t="s">
        <v>41</v>
      </c>
      <c r="D28" s="11" t="s">
        <v>78</v>
      </c>
      <c r="E28" s="9" t="s">
        <v>18</v>
      </c>
      <c r="F28" s="10">
        <v>268819</v>
      </c>
      <c r="G28" s="10">
        <v>1</v>
      </c>
      <c r="H28" s="13">
        <f t="shared" si="0"/>
        <v>268819</v>
      </c>
      <c r="I28" s="6" t="s">
        <v>19</v>
      </c>
      <c r="J28" s="6" t="s">
        <v>17</v>
      </c>
      <c r="K28" s="6" t="s">
        <v>14</v>
      </c>
      <c r="L28" s="6" t="s">
        <v>21</v>
      </c>
      <c r="M28" s="6" t="s">
        <v>22</v>
      </c>
    </row>
    <row r="29" spans="1:13" ht="140.25">
      <c r="A29" s="8">
        <v>23</v>
      </c>
      <c r="B29" s="6" t="s">
        <v>13</v>
      </c>
      <c r="C29" s="11" t="s">
        <v>42</v>
      </c>
      <c r="D29" s="11" t="s">
        <v>79</v>
      </c>
      <c r="E29" s="9" t="s">
        <v>18</v>
      </c>
      <c r="F29" s="10">
        <v>268819</v>
      </c>
      <c r="G29" s="10">
        <v>1</v>
      </c>
      <c r="H29" s="13">
        <f t="shared" si="0"/>
        <v>268819</v>
      </c>
      <c r="I29" s="6" t="s">
        <v>19</v>
      </c>
      <c r="J29" s="6" t="s">
        <v>17</v>
      </c>
      <c r="K29" s="6" t="s">
        <v>14</v>
      </c>
      <c r="L29" s="6" t="s">
        <v>21</v>
      </c>
      <c r="M29" s="6" t="s">
        <v>22</v>
      </c>
    </row>
    <row r="30" spans="1:13" ht="140.25">
      <c r="A30" s="8">
        <v>24</v>
      </c>
      <c r="B30" s="6" t="s">
        <v>13</v>
      </c>
      <c r="C30" s="11" t="s">
        <v>43</v>
      </c>
      <c r="D30" s="11" t="s">
        <v>80</v>
      </c>
      <c r="E30" s="9" t="s">
        <v>18</v>
      </c>
      <c r="F30" s="10">
        <v>119675</v>
      </c>
      <c r="G30" s="10">
        <v>1</v>
      </c>
      <c r="H30" s="13">
        <f t="shared" si="0"/>
        <v>119675</v>
      </c>
      <c r="I30" s="6" t="s">
        <v>19</v>
      </c>
      <c r="J30" s="6" t="s">
        <v>17</v>
      </c>
      <c r="K30" s="6" t="s">
        <v>14</v>
      </c>
      <c r="L30" s="6" t="s">
        <v>21</v>
      </c>
      <c r="M30" s="6" t="s">
        <v>22</v>
      </c>
    </row>
    <row r="31" spans="1:13" ht="140.25">
      <c r="A31" s="8">
        <v>25</v>
      </c>
      <c r="B31" s="6" t="s">
        <v>13</v>
      </c>
      <c r="C31" s="11" t="s">
        <v>44</v>
      </c>
      <c r="D31" s="11" t="s">
        <v>81</v>
      </c>
      <c r="E31" s="9" t="s">
        <v>16</v>
      </c>
      <c r="F31" s="10">
        <v>291808</v>
      </c>
      <c r="G31" s="10">
        <v>1</v>
      </c>
      <c r="H31" s="13">
        <f t="shared" si="0"/>
        <v>291808</v>
      </c>
      <c r="I31" s="6" t="s">
        <v>19</v>
      </c>
      <c r="J31" s="6" t="s">
        <v>17</v>
      </c>
      <c r="K31" s="6" t="s">
        <v>14</v>
      </c>
      <c r="L31" s="6" t="s">
        <v>21</v>
      </c>
      <c r="M31" s="6" t="s">
        <v>22</v>
      </c>
    </row>
    <row r="32" spans="1:13" ht="140.25">
      <c r="A32" s="8">
        <v>26</v>
      </c>
      <c r="B32" s="6" t="s">
        <v>13</v>
      </c>
      <c r="C32" s="11" t="s">
        <v>45</v>
      </c>
      <c r="D32" s="11" t="s">
        <v>82</v>
      </c>
      <c r="E32" s="9" t="s">
        <v>18</v>
      </c>
      <c r="F32" s="10">
        <v>255603</v>
      </c>
      <c r="G32" s="10">
        <v>1</v>
      </c>
      <c r="H32" s="13">
        <f t="shared" si="0"/>
        <v>255603</v>
      </c>
      <c r="I32" s="6" t="s">
        <v>19</v>
      </c>
      <c r="J32" s="6" t="s">
        <v>17</v>
      </c>
      <c r="K32" s="6" t="s">
        <v>14</v>
      </c>
      <c r="L32" s="6" t="s">
        <v>21</v>
      </c>
      <c r="M32" s="6" t="s">
        <v>22</v>
      </c>
    </row>
    <row r="33" spans="1:13" ht="140.25">
      <c r="A33" s="8">
        <v>27</v>
      </c>
      <c r="B33" s="6" t="s">
        <v>13</v>
      </c>
      <c r="C33" s="11" t="s">
        <v>46</v>
      </c>
      <c r="D33" s="11" t="s">
        <v>83</v>
      </c>
      <c r="E33" s="9" t="s">
        <v>18</v>
      </c>
      <c r="F33" s="10">
        <v>255603</v>
      </c>
      <c r="G33" s="10">
        <v>1</v>
      </c>
      <c r="H33" s="13">
        <f t="shared" si="0"/>
        <v>255603</v>
      </c>
      <c r="I33" s="6" t="s">
        <v>19</v>
      </c>
      <c r="J33" s="6" t="s">
        <v>17</v>
      </c>
      <c r="K33" s="6" t="s">
        <v>14</v>
      </c>
      <c r="L33" s="6" t="s">
        <v>21</v>
      </c>
      <c r="M33" s="6" t="s">
        <v>22</v>
      </c>
    </row>
    <row r="34" spans="1:13" ht="140.25">
      <c r="A34" s="8">
        <v>28</v>
      </c>
      <c r="B34" s="6" t="s">
        <v>13</v>
      </c>
      <c r="C34" s="11" t="s">
        <v>47</v>
      </c>
      <c r="D34" s="11" t="s">
        <v>84</v>
      </c>
      <c r="E34" s="9" t="s">
        <v>18</v>
      </c>
      <c r="F34" s="10">
        <v>215802</v>
      </c>
      <c r="G34" s="10">
        <v>2</v>
      </c>
      <c r="H34" s="13">
        <f t="shared" si="0"/>
        <v>431604</v>
      </c>
      <c r="I34" s="6" t="s">
        <v>19</v>
      </c>
      <c r="J34" s="6" t="s">
        <v>17</v>
      </c>
      <c r="K34" s="6" t="s">
        <v>14</v>
      </c>
      <c r="L34" s="6" t="s">
        <v>21</v>
      </c>
      <c r="M34" s="6" t="s">
        <v>22</v>
      </c>
    </row>
    <row r="35" spans="1:13" ht="140.25">
      <c r="A35" s="8">
        <v>29</v>
      </c>
      <c r="B35" s="6" t="s">
        <v>13</v>
      </c>
      <c r="C35" s="11" t="s">
        <v>48</v>
      </c>
      <c r="D35" s="11" t="s">
        <v>85</v>
      </c>
      <c r="E35" s="9" t="s">
        <v>18</v>
      </c>
      <c r="F35" s="10">
        <v>215802</v>
      </c>
      <c r="G35" s="10">
        <v>2</v>
      </c>
      <c r="H35" s="13">
        <f t="shared" si="0"/>
        <v>431604</v>
      </c>
      <c r="I35" s="6" t="s">
        <v>19</v>
      </c>
      <c r="J35" s="6" t="s">
        <v>17</v>
      </c>
      <c r="K35" s="6" t="s">
        <v>14</v>
      </c>
      <c r="L35" s="6" t="s">
        <v>21</v>
      </c>
      <c r="M35" s="6" t="s">
        <v>22</v>
      </c>
    </row>
    <row r="36" spans="1:13" ht="140.25">
      <c r="A36" s="8">
        <v>30</v>
      </c>
      <c r="B36" s="6" t="s">
        <v>13</v>
      </c>
      <c r="C36" s="11" t="s">
        <v>49</v>
      </c>
      <c r="D36" s="11" t="s">
        <v>86</v>
      </c>
      <c r="E36" s="9" t="s">
        <v>18</v>
      </c>
      <c r="F36" s="10">
        <v>215802</v>
      </c>
      <c r="G36" s="10">
        <v>2</v>
      </c>
      <c r="H36" s="13">
        <f t="shared" si="0"/>
        <v>431604</v>
      </c>
      <c r="I36" s="6" t="s">
        <v>19</v>
      </c>
      <c r="J36" s="6" t="s">
        <v>17</v>
      </c>
      <c r="K36" s="6" t="s">
        <v>14</v>
      </c>
      <c r="L36" s="6" t="s">
        <v>21</v>
      </c>
      <c r="M36" s="6" t="s">
        <v>22</v>
      </c>
    </row>
    <row r="37" spans="1:13" ht="140.25">
      <c r="A37" s="8">
        <v>31</v>
      </c>
      <c r="B37" s="6" t="s">
        <v>13</v>
      </c>
      <c r="C37" s="11" t="s">
        <v>50</v>
      </c>
      <c r="D37" s="11" t="s">
        <v>87</v>
      </c>
      <c r="E37" s="9" t="s">
        <v>18</v>
      </c>
      <c r="F37" s="10">
        <v>112795</v>
      </c>
      <c r="G37" s="10">
        <v>1</v>
      </c>
      <c r="H37" s="13">
        <f t="shared" si="0"/>
        <v>112795</v>
      </c>
      <c r="I37" s="6" t="s">
        <v>19</v>
      </c>
      <c r="J37" s="6" t="s">
        <v>17</v>
      </c>
      <c r="K37" s="6" t="s">
        <v>14</v>
      </c>
      <c r="L37" s="6" t="s">
        <v>21</v>
      </c>
      <c r="M37" s="6" t="s">
        <v>22</v>
      </c>
    </row>
    <row r="38" spans="1:13" ht="140.25">
      <c r="A38" s="8">
        <v>32</v>
      </c>
      <c r="B38" s="6" t="s">
        <v>13</v>
      </c>
      <c r="C38" s="11" t="s">
        <v>51</v>
      </c>
      <c r="D38" s="11" t="s">
        <v>88</v>
      </c>
      <c r="E38" s="9" t="s">
        <v>18</v>
      </c>
      <c r="F38" s="10">
        <v>149701</v>
      </c>
      <c r="G38" s="10">
        <v>1</v>
      </c>
      <c r="H38" s="13">
        <f t="shared" si="0"/>
        <v>149701</v>
      </c>
      <c r="I38" s="6" t="s">
        <v>19</v>
      </c>
      <c r="J38" s="6" t="s">
        <v>17</v>
      </c>
      <c r="K38" s="6" t="s">
        <v>14</v>
      </c>
      <c r="L38" s="6" t="s">
        <v>21</v>
      </c>
      <c r="M38" s="6" t="s">
        <v>22</v>
      </c>
    </row>
    <row r="39" spans="1:13" ht="140.25">
      <c r="A39" s="8">
        <v>33</v>
      </c>
      <c r="B39" s="6" t="s">
        <v>13</v>
      </c>
      <c r="C39" s="11" t="s">
        <v>52</v>
      </c>
      <c r="D39" s="11" t="s">
        <v>89</v>
      </c>
      <c r="E39" s="9" t="s">
        <v>18</v>
      </c>
      <c r="F39" s="10">
        <v>169251</v>
      </c>
      <c r="G39" s="10">
        <v>1</v>
      </c>
      <c r="H39" s="13">
        <f t="shared" si="0"/>
        <v>169251</v>
      </c>
      <c r="I39" s="6" t="s">
        <v>19</v>
      </c>
      <c r="J39" s="6" t="s">
        <v>17</v>
      </c>
      <c r="K39" s="6" t="s">
        <v>14</v>
      </c>
      <c r="L39" s="6" t="s">
        <v>21</v>
      </c>
      <c r="M39" s="6" t="s">
        <v>22</v>
      </c>
    </row>
    <row r="40" spans="1:13" ht="140.25">
      <c r="A40" s="8">
        <v>34</v>
      </c>
      <c r="B40" s="6" t="s">
        <v>13</v>
      </c>
      <c r="C40" s="11" t="s">
        <v>53</v>
      </c>
      <c r="D40" s="11" t="s">
        <v>90</v>
      </c>
      <c r="E40" s="9" t="s">
        <v>18</v>
      </c>
      <c r="F40" s="10">
        <v>110745</v>
      </c>
      <c r="G40" s="10">
        <v>1</v>
      </c>
      <c r="H40" s="13">
        <f t="shared" si="0"/>
        <v>110745</v>
      </c>
      <c r="I40" s="6" t="s">
        <v>19</v>
      </c>
      <c r="J40" s="6" t="s">
        <v>17</v>
      </c>
      <c r="K40" s="6" t="s">
        <v>14</v>
      </c>
      <c r="L40" s="6" t="s">
        <v>21</v>
      </c>
      <c r="M40" s="6" t="s">
        <v>22</v>
      </c>
    </row>
    <row r="41" spans="1:13" ht="140.25">
      <c r="A41" s="8">
        <v>35</v>
      </c>
      <c r="B41" s="6" t="s">
        <v>13</v>
      </c>
      <c r="C41" s="11" t="s">
        <v>54</v>
      </c>
      <c r="D41" s="11" t="s">
        <v>91</v>
      </c>
      <c r="E41" s="9" t="s">
        <v>18</v>
      </c>
      <c r="F41" s="10">
        <v>208215</v>
      </c>
      <c r="G41" s="10">
        <v>1</v>
      </c>
      <c r="H41" s="13">
        <f t="shared" si="0"/>
        <v>208215</v>
      </c>
      <c r="I41" s="6" t="s">
        <v>19</v>
      </c>
      <c r="J41" s="6" t="s">
        <v>17</v>
      </c>
      <c r="K41" s="6" t="s">
        <v>14</v>
      </c>
      <c r="L41" s="6" t="s">
        <v>21</v>
      </c>
      <c r="M41" s="6" t="s">
        <v>22</v>
      </c>
    </row>
    <row r="42" spans="1:13">
      <c r="A42" s="3"/>
      <c r="B42" s="3"/>
      <c r="C42" s="3"/>
      <c r="D42" s="3"/>
      <c r="E42" s="3"/>
      <c r="F42" s="3"/>
      <c r="G42" s="3"/>
      <c r="H42" s="14">
        <f>SUM(H7:H41)</f>
        <v>25227615</v>
      </c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D5043" s="3"/>
    </row>
  </sheetData>
  <mergeCells count="2">
    <mergeCell ref="A2:L2"/>
    <mergeCell ref="A6:M6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2024-12-18T06:17:57Z</dcterms:modified>
</cp:coreProperties>
</file>