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Лист1!$A$1:$M$40</definedName>
  </definedNames>
  <calcPr calcId="125725"/>
</workbook>
</file>

<file path=xl/calcChain.xml><?xml version="1.0" encoding="utf-8"?>
<calcChain xmlns="http://schemas.openxmlformats.org/spreadsheetml/2006/main">
  <c r="H38" i="1"/>
  <c r="H35"/>
  <c r="H36"/>
  <c r="H37"/>
  <c r="H3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7"/>
  <c r="H39" s="1"/>
</calcChain>
</file>

<file path=xl/sharedStrings.xml><?xml version="1.0" encoding="utf-8"?>
<sst xmlns="http://schemas.openxmlformats.org/spreadsheetml/2006/main" count="301" uniqueCount="81">
  <si>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</si>
  <si>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</si>
  <si>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</si>
  <si>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</si>
  <si>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</si>
  <si>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</si>
  <si>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</si>
  <si>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</si>
  <si>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</si>
  <si>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</si>
  <si>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</si>
  <si>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</si>
  <si>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</si>
  <si>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</si>
  <si>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</si>
  <si>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</si>
  <si>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</si>
  <si>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</si>
  <si>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 xml:space="preserve">уп </t>
  </si>
  <si>
    <t>17.12.2024г.</t>
  </si>
  <si>
    <t>24.12.2024 г. 16.00 часов г.Шахтинск,Московская 18/1,  отдел гос. Закупок</t>
  </si>
  <si>
    <t>24.12.2024 г. 16.30 часов г.Шахтинск,ул.,Московская 18/1,  отдел гос. Закупок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</si>
  <si>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</si>
  <si>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ЩЕЛОЧНАЯ ФОСФАТАЗА АМП из комплекта Анализатор биохимический-турбидиметрический ВА400   , BioSystems S.A., ИСПАНИЯ </t>
  </si>
  <si>
    <t xml:space="preserve">АЛЬФА-АМИЛАЗА ПРЯМАЯ из комплекта Анализатор биохимических-турбидиметрический ВА400 , BioSystems S.A., ИСПАНИЯ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</si>
  <si>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</si>
  <si>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БИЛИРУБИН (ПРЯМОЙ) из комплекта Анализатор биохимический -турбидиметрический ВА400 , BioSystems S.A., ИСПАНИЯ </t>
  </si>
  <si>
    <t xml:space="preserve">БИЛИРУБИН (ОБЩИЙ) из комплекта Анализатор биохимический -турбидиметрический ВА400   BioSystems S.A., ИСПАНИЯ </t>
  </si>
  <si>
    <t xml:space="preserve">ХОЛЕСТЕРИН  из комплекта Анализатор биохимический - турбидиметрический ВА 400  , BioSystems S.A., ИСПАНИЯ </t>
  </si>
  <si>
    <t xml:space="preserve">HDL-ХОЛЕСТЕРИН  из комплекта Анализатор биохимический- турбидиметрический ВА400  , BioSystems S.A., ИСПАНИЯ </t>
  </si>
  <si>
    <t xml:space="preserve">LDL- ХОЛЕСТЕРИН из комплекта Анализатор биохимический- турбидиметрический ВА400  , BioSystems S.A., ИСПАНИЯ </t>
  </si>
  <si>
    <t xml:space="preserve">КРЕАТИНИН из комплекта Анализатор биохимический-турбидиметрический ВА400  , BioSystems S.A., ИСПАНИЯ </t>
  </si>
  <si>
    <t xml:space="preserve">ГЛЮКОЗА из комплекта Анализатор биохимический-турбидиметрический ВА400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</si>
  <si>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</si>
  <si>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</si>
  <si>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</si>
  <si>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 xml:space="preserve">ОБЩИЙ БЕЛОК, из комплекта Анализатор биохимический-турбидиметрический ВА400 , BioSystems S.A., ИСПАНИЯ </t>
  </si>
  <si>
    <t xml:space="preserve">ТРИГЛИЦЕРИДЫ из комплекта Анализатор биохимический-турбидиметрический ВА400 , BioSystems S.A., ИСПАНИЯ </t>
  </si>
  <si>
    <t xml:space="preserve">МОЧЕВИНА из комплекта Анализатор биохимический-турбидиметрический ВА400, , BioSystems S.A., ИСПАНИЯ </t>
  </si>
  <si>
    <t xml:space="preserve">МОЧЕВАЯ КИСЛОТА из комплекта Анализатор биохимический-турбидиметрический ВА400, BioSystems S.A., ИСПАНИЯ </t>
  </si>
  <si>
    <t xml:space="preserve">C-REACTIVE PROTEIN (CRP), из комплекта Анализатор биохимический-турбидиметрический ВА400 </t>
  </si>
  <si>
    <t xml:space="preserve">С - реактивный  стандарт  1х1 мл </t>
  </si>
  <si>
    <t>Ревматоидный  фактор  стандарт 1 х 3мл</t>
  </si>
  <si>
    <t xml:space="preserve">RHEUMATOID FACTORS (RF) из комплекта Анализатор биохимический-турбидиметрический ВА400  </t>
  </si>
  <si>
    <t xml:space="preserve">Ревматоидный  контроль  уровень 1 из  комплекта анализатора биохимии ВА400 </t>
  </si>
  <si>
    <t xml:space="preserve">Ревматоидный  контроль  уровень 2 из  комплекта анализатора биохимии ВА400 </t>
  </si>
  <si>
    <t>Биохимическая контрольная сыворотка ( HUMAN) уровень 1 из комплекта  анализатора биохимии  ВА400</t>
  </si>
  <si>
    <t>Биохимическая контрольная сыворотка ( HUMAN) уровень 2 из комплекта  анализатора биохимии  ВА400</t>
  </si>
  <si>
    <t>Биохимический калибратор, BIOCHEMISTRY CALIBRATOR  ( HUMAN) ВА400</t>
  </si>
  <si>
    <t>Концентрированный моющий  раствор 500 мл.анализатор  биохимии ВА400</t>
  </si>
  <si>
    <t xml:space="preserve">Кюветы для образцов </t>
  </si>
  <si>
    <t xml:space="preserve">Реакционный ротор для анализатора А15/25/400, BioSystems S.A., ИСПАНИЯ </t>
  </si>
  <si>
    <t>Набор растворов для очистки  из комплекта  анализатор биохимический  ВА400 ( 4х15 мл)</t>
  </si>
  <si>
    <t>Флакон  с кислотным  промывочным  раствором  ( 20 мл) из комплекта  анализатор биохимии ВА400 ( 4х20 мл)</t>
  </si>
  <si>
    <t xml:space="preserve">8х60мл+8х15мл  t+2 +8 С </t>
  </si>
  <si>
    <t>4х60мл+4х15мл  t+2 +8 С</t>
  </si>
  <si>
    <t>8х20мл t +2 +8C</t>
  </si>
  <si>
    <t xml:space="preserve"> 8х60мл+8х15мл   t+2 +8 С </t>
  </si>
  <si>
    <t>4х60мл +4х15мл</t>
  </si>
  <si>
    <t>8x60мл+8х15мл  t +15 +30 С,</t>
  </si>
  <si>
    <t>10х60мл  t+2 +8 С</t>
  </si>
  <si>
    <t>1x60мл+1х20мл t+2 +8С</t>
  </si>
  <si>
    <t>2x60мл+2х20мл  t+2 +8 С</t>
  </si>
  <si>
    <t>600мл (10х60мл) t +15 +30 С</t>
  </si>
  <si>
    <t xml:space="preserve">10х60 мл t+2 +8 С </t>
  </si>
  <si>
    <t>2х60мл+2х15мл  t+2 +8 С</t>
  </si>
  <si>
    <t>4х60мл+2х50мл t +15 +30 С</t>
  </si>
  <si>
    <t>10х60мл t +15 +30 С</t>
  </si>
  <si>
    <t xml:space="preserve">10х60мл t+2 +8 С </t>
  </si>
  <si>
    <t>8х60,8х15 мл</t>
  </si>
  <si>
    <t>4х60 + 4х15 мл</t>
  </si>
  <si>
    <t>3х1 мл mL  t+2 +8 С, BioSystems S.A., Испания</t>
  </si>
  <si>
    <t xml:space="preserve"> 5x5 mL из комплекта Анализатор биохимический ВА 400  t+2 +8 С, BioSystems S.A., Испания</t>
  </si>
  <si>
    <t xml:space="preserve"> 5x5 mL  t+2 +8 С, BioSystems S.A., Испания</t>
  </si>
  <si>
    <t xml:space="preserve"> (500мл)+15 +30 С, BioSystems S.A., ИСПАНИЯ</t>
  </si>
  <si>
    <t xml:space="preserve">(1000 шт), BioSystems S.A., </t>
  </si>
  <si>
    <t xml:space="preserve"> 10 шт.</t>
  </si>
  <si>
    <t xml:space="preserve"> (4х15 мл)+2  +30 С, BioSystems S.A., ИСПАНИЯ</t>
  </si>
  <si>
    <t xml:space="preserve"> (4х20 мл)+2  +30 С, BioSystems S.A., ИСПАНИЯ</t>
  </si>
  <si>
    <t>По заявке заказчика в течении года, после подписания договора</t>
  </si>
  <si>
    <t>Анализатор биохимический-турбидиметрический ВА400 (на 2025 год)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</si>
</sst>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topLeftCell="A19" zoomScaleNormal="100" workbookViewId="0">
      <selection activeCell="H7" sqref="H7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9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6.25" customHeight="1">
      <c r="A6" s="20" t="s">
        <v>80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 ht="140.25">
      <c r="A7" s="10">
        <v>1</v>
      </c>
      <c r="B7" s="6" t="s">
        <v>13</v>
      </c>
      <c r="C7" s="15" t="s">
        <v>22</v>
      </c>
      <c r="D7" s="13" t="s">
        <v>54</v>
      </c>
      <c r="E7" s="11" t="s">
        <v>16</v>
      </c>
      <c r="F7" s="12">
        <v>75271</v>
      </c>
      <c r="G7" s="12">
        <v>10</v>
      </c>
      <c r="H7" s="7">
        <f>F7*G7</f>
        <v>752710</v>
      </c>
      <c r="I7" s="6" t="s">
        <v>79</v>
      </c>
      <c r="J7" s="6" t="s">
        <v>17</v>
      </c>
      <c r="K7" s="6" t="s">
        <v>14</v>
      </c>
      <c r="L7" s="6" t="s">
        <v>20</v>
      </c>
      <c r="M7" s="6" t="s">
        <v>21</v>
      </c>
    </row>
    <row r="8" spans="1:13" ht="140.25">
      <c r="A8" s="10">
        <v>2</v>
      </c>
      <c r="B8" s="6" t="s">
        <v>13</v>
      </c>
      <c r="C8" s="15" t="s">
        <v>23</v>
      </c>
      <c r="D8" s="13" t="s">
        <v>55</v>
      </c>
      <c r="E8" s="11" t="s">
        <v>16</v>
      </c>
      <c r="F8" s="11">
        <v>67515</v>
      </c>
      <c r="G8" s="12">
        <v>1</v>
      </c>
      <c r="H8" s="7">
        <f t="shared" ref="H8:H33" si="0">F8*G8</f>
        <v>67515</v>
      </c>
      <c r="I8" s="6" t="s">
        <v>79</v>
      </c>
      <c r="J8" s="6" t="s">
        <v>17</v>
      </c>
      <c r="K8" s="6" t="s">
        <v>14</v>
      </c>
      <c r="L8" s="6" t="s">
        <v>20</v>
      </c>
      <c r="M8" s="6" t="s">
        <v>21</v>
      </c>
    </row>
    <row r="9" spans="1:13" ht="140.25">
      <c r="A9" s="10">
        <v>3</v>
      </c>
      <c r="B9" s="6" t="s">
        <v>13</v>
      </c>
      <c r="C9" s="15" t="s">
        <v>24</v>
      </c>
      <c r="D9" s="13" t="s">
        <v>56</v>
      </c>
      <c r="E9" s="11" t="s">
        <v>16</v>
      </c>
      <c r="F9" s="11">
        <v>226929</v>
      </c>
      <c r="G9" s="12">
        <v>4</v>
      </c>
      <c r="H9" s="7">
        <f t="shared" si="0"/>
        <v>907716</v>
      </c>
      <c r="I9" s="6" t="s">
        <v>79</v>
      </c>
      <c r="J9" s="6" t="s">
        <v>17</v>
      </c>
      <c r="K9" s="6" t="s">
        <v>14</v>
      </c>
      <c r="L9" s="6" t="s">
        <v>20</v>
      </c>
      <c r="M9" s="6" t="s">
        <v>21</v>
      </c>
    </row>
    <row r="10" spans="1:13" ht="140.25">
      <c r="A10" s="10">
        <v>4</v>
      </c>
      <c r="B10" s="6" t="s">
        <v>13</v>
      </c>
      <c r="C10" s="15" t="s">
        <v>25</v>
      </c>
      <c r="D10" s="13" t="s">
        <v>57</v>
      </c>
      <c r="E10" s="11" t="s">
        <v>16</v>
      </c>
      <c r="F10" s="11">
        <v>75271</v>
      </c>
      <c r="G10" s="12">
        <v>10</v>
      </c>
      <c r="H10" s="7">
        <f t="shared" si="0"/>
        <v>752710</v>
      </c>
      <c r="I10" s="6" t="s">
        <v>79</v>
      </c>
      <c r="J10" s="6" t="s">
        <v>17</v>
      </c>
      <c r="K10" s="6" t="s">
        <v>14</v>
      </c>
      <c r="L10" s="6" t="s">
        <v>20</v>
      </c>
      <c r="M10" s="6" t="s">
        <v>21</v>
      </c>
    </row>
    <row r="11" spans="1:13" ht="140.25">
      <c r="A11" s="10">
        <v>5</v>
      </c>
      <c r="B11" s="6" t="s">
        <v>13</v>
      </c>
      <c r="C11" s="15" t="s">
        <v>26</v>
      </c>
      <c r="D11" s="13" t="s">
        <v>58</v>
      </c>
      <c r="E11" s="11" t="s">
        <v>16</v>
      </c>
      <c r="F11" s="11">
        <v>25682</v>
      </c>
      <c r="G11" s="12">
        <v>5</v>
      </c>
      <c r="H11" s="7">
        <f t="shared" si="0"/>
        <v>128410</v>
      </c>
      <c r="I11" s="6" t="s">
        <v>79</v>
      </c>
      <c r="J11" s="6" t="s">
        <v>17</v>
      </c>
      <c r="K11" s="6" t="s">
        <v>14</v>
      </c>
      <c r="L11" s="6" t="s">
        <v>20</v>
      </c>
      <c r="M11" s="6" t="s">
        <v>21</v>
      </c>
    </row>
    <row r="12" spans="1:13" ht="140.25">
      <c r="A12" s="10">
        <v>6</v>
      </c>
      <c r="B12" s="6" t="s">
        <v>13</v>
      </c>
      <c r="C12" s="15" t="s">
        <v>27</v>
      </c>
      <c r="D12" s="13" t="s">
        <v>59</v>
      </c>
      <c r="E12" s="11" t="s">
        <v>16</v>
      </c>
      <c r="F12" s="11">
        <v>52314</v>
      </c>
      <c r="G12" s="12">
        <v>8</v>
      </c>
      <c r="H12" s="7">
        <f t="shared" si="0"/>
        <v>418512</v>
      </c>
      <c r="I12" s="6" t="s">
        <v>79</v>
      </c>
      <c r="J12" s="6" t="s">
        <v>17</v>
      </c>
      <c r="K12" s="6" t="s">
        <v>14</v>
      </c>
      <c r="L12" s="6" t="s">
        <v>20</v>
      </c>
      <c r="M12" s="6" t="s">
        <v>21</v>
      </c>
    </row>
    <row r="13" spans="1:13" ht="140.25">
      <c r="A13" s="10">
        <v>7</v>
      </c>
      <c r="B13" s="6" t="s">
        <v>13</v>
      </c>
      <c r="C13" s="15" t="s">
        <v>28</v>
      </c>
      <c r="D13" s="13" t="s">
        <v>60</v>
      </c>
      <c r="E13" s="11" t="s">
        <v>16</v>
      </c>
      <c r="F13" s="11">
        <v>71400</v>
      </c>
      <c r="G13" s="12">
        <v>4</v>
      </c>
      <c r="H13" s="7">
        <f t="shared" si="0"/>
        <v>285600</v>
      </c>
      <c r="I13" s="6" t="s">
        <v>79</v>
      </c>
      <c r="J13" s="6" t="s">
        <v>17</v>
      </c>
      <c r="K13" s="6" t="s">
        <v>14</v>
      </c>
      <c r="L13" s="6" t="s">
        <v>20</v>
      </c>
      <c r="M13" s="6" t="s">
        <v>21</v>
      </c>
    </row>
    <row r="14" spans="1:13" ht="140.25">
      <c r="A14" s="10">
        <v>8</v>
      </c>
      <c r="B14" s="6" t="s">
        <v>13</v>
      </c>
      <c r="C14" s="15" t="s">
        <v>29</v>
      </c>
      <c r="D14" s="13" t="s">
        <v>61</v>
      </c>
      <c r="E14" s="11" t="s">
        <v>16</v>
      </c>
      <c r="F14" s="11">
        <v>113138</v>
      </c>
      <c r="G14" s="12">
        <v>3</v>
      </c>
      <c r="H14" s="7">
        <f t="shared" si="0"/>
        <v>339414</v>
      </c>
      <c r="I14" s="6" t="s">
        <v>79</v>
      </c>
      <c r="J14" s="6" t="s">
        <v>17</v>
      </c>
      <c r="K14" s="6" t="s">
        <v>14</v>
      </c>
      <c r="L14" s="6" t="s">
        <v>20</v>
      </c>
      <c r="M14" s="6" t="s">
        <v>21</v>
      </c>
    </row>
    <row r="15" spans="1:13" ht="140.25">
      <c r="A15" s="10">
        <v>9</v>
      </c>
      <c r="B15" s="6" t="s">
        <v>13</v>
      </c>
      <c r="C15" s="15" t="s">
        <v>30</v>
      </c>
      <c r="D15" s="13" t="s">
        <v>62</v>
      </c>
      <c r="E15" s="11" t="s">
        <v>16</v>
      </c>
      <c r="F15" s="11">
        <v>230160</v>
      </c>
      <c r="G15" s="12">
        <v>2</v>
      </c>
      <c r="H15" s="7">
        <f t="shared" si="0"/>
        <v>460320</v>
      </c>
      <c r="I15" s="6" t="s">
        <v>79</v>
      </c>
      <c r="J15" s="6" t="s">
        <v>17</v>
      </c>
      <c r="K15" s="6" t="s">
        <v>14</v>
      </c>
      <c r="L15" s="6" t="s">
        <v>20</v>
      </c>
      <c r="M15" s="6" t="s">
        <v>21</v>
      </c>
    </row>
    <row r="16" spans="1:13" ht="140.25">
      <c r="A16" s="10">
        <v>10</v>
      </c>
      <c r="B16" s="6" t="s">
        <v>13</v>
      </c>
      <c r="C16" s="15" t="s">
        <v>31</v>
      </c>
      <c r="D16" s="13" t="s">
        <v>63</v>
      </c>
      <c r="E16" s="11" t="s">
        <v>16</v>
      </c>
      <c r="F16" s="11">
        <v>41768</v>
      </c>
      <c r="G16" s="12">
        <v>8</v>
      </c>
      <c r="H16" s="7">
        <f t="shared" si="0"/>
        <v>334144</v>
      </c>
      <c r="I16" s="6" t="s">
        <v>79</v>
      </c>
      <c r="J16" s="6" t="s">
        <v>17</v>
      </c>
      <c r="K16" s="6" t="s">
        <v>14</v>
      </c>
      <c r="L16" s="6" t="s">
        <v>20</v>
      </c>
      <c r="M16" s="6" t="s">
        <v>21</v>
      </c>
    </row>
    <row r="17" spans="1:13" ht="140.25">
      <c r="A17" s="10">
        <v>11</v>
      </c>
      <c r="B17" s="6" t="s">
        <v>13</v>
      </c>
      <c r="C17" s="15" t="s">
        <v>32</v>
      </c>
      <c r="D17" s="13" t="s">
        <v>64</v>
      </c>
      <c r="E17" s="11" t="s">
        <v>18</v>
      </c>
      <c r="F17" s="11">
        <v>23492</v>
      </c>
      <c r="G17" s="12">
        <v>8</v>
      </c>
      <c r="H17" s="7">
        <f t="shared" si="0"/>
        <v>187936</v>
      </c>
      <c r="I17" s="6" t="s">
        <v>79</v>
      </c>
      <c r="J17" s="6" t="s">
        <v>17</v>
      </c>
      <c r="K17" s="6" t="s">
        <v>14</v>
      </c>
      <c r="L17" s="6" t="s">
        <v>20</v>
      </c>
      <c r="M17" s="6" t="s">
        <v>21</v>
      </c>
    </row>
    <row r="18" spans="1:13" ht="140.25">
      <c r="A18" s="10">
        <v>12</v>
      </c>
      <c r="B18" s="6" t="s">
        <v>13</v>
      </c>
      <c r="C18" s="15" t="s">
        <v>33</v>
      </c>
      <c r="D18" s="13" t="s">
        <v>55</v>
      </c>
      <c r="E18" s="11" t="s">
        <v>18</v>
      </c>
      <c r="F18" s="11">
        <v>84366</v>
      </c>
      <c r="G18" s="12">
        <v>1</v>
      </c>
      <c r="H18" s="7">
        <f t="shared" si="0"/>
        <v>84366</v>
      </c>
      <c r="I18" s="6" t="s">
        <v>79</v>
      </c>
      <c r="J18" s="6" t="s">
        <v>17</v>
      </c>
      <c r="K18" s="6" t="s">
        <v>14</v>
      </c>
      <c r="L18" s="6" t="s">
        <v>20</v>
      </c>
      <c r="M18" s="6" t="s">
        <v>21</v>
      </c>
    </row>
    <row r="19" spans="1:13" ht="140.25">
      <c r="A19" s="10">
        <v>13</v>
      </c>
      <c r="B19" s="6" t="s">
        <v>13</v>
      </c>
      <c r="C19" s="15" t="s">
        <v>34</v>
      </c>
      <c r="D19" s="13" t="s">
        <v>65</v>
      </c>
      <c r="E19" s="11" t="s">
        <v>18</v>
      </c>
      <c r="F19" s="11">
        <v>21832</v>
      </c>
      <c r="G19" s="12">
        <v>4</v>
      </c>
      <c r="H19" s="7">
        <f t="shared" si="0"/>
        <v>87328</v>
      </c>
      <c r="I19" s="6" t="s">
        <v>79</v>
      </c>
      <c r="J19" s="6" t="s">
        <v>17</v>
      </c>
      <c r="K19" s="6" t="s">
        <v>14</v>
      </c>
      <c r="L19" s="6" t="s">
        <v>20</v>
      </c>
      <c r="M19" s="6" t="s">
        <v>21</v>
      </c>
    </row>
    <row r="20" spans="1:13" ht="140.25">
      <c r="A20" s="10">
        <v>14</v>
      </c>
      <c r="B20" s="6" t="s">
        <v>13</v>
      </c>
      <c r="C20" s="15" t="s">
        <v>35</v>
      </c>
      <c r="D20" s="13" t="s">
        <v>66</v>
      </c>
      <c r="E20" s="11" t="s">
        <v>16</v>
      </c>
      <c r="F20" s="11">
        <v>48399</v>
      </c>
      <c r="G20" s="12">
        <v>2</v>
      </c>
      <c r="H20" s="7">
        <f t="shared" si="0"/>
        <v>96798</v>
      </c>
      <c r="I20" s="6" t="s">
        <v>79</v>
      </c>
      <c r="J20" s="6" t="s">
        <v>17</v>
      </c>
      <c r="K20" s="6" t="s">
        <v>14</v>
      </c>
      <c r="L20" s="6" t="s">
        <v>20</v>
      </c>
      <c r="M20" s="6" t="s">
        <v>21</v>
      </c>
    </row>
    <row r="21" spans="1:13" ht="140.25">
      <c r="A21" s="10">
        <v>15</v>
      </c>
      <c r="B21" s="6" t="s">
        <v>13</v>
      </c>
      <c r="C21" s="15" t="s">
        <v>36</v>
      </c>
      <c r="D21" s="13" t="s">
        <v>67</v>
      </c>
      <c r="E21" s="11" t="s">
        <v>18</v>
      </c>
      <c r="F21" s="11">
        <v>9982</v>
      </c>
      <c r="G21" s="12">
        <v>32</v>
      </c>
      <c r="H21" s="7">
        <f t="shared" si="0"/>
        <v>319424</v>
      </c>
      <c r="I21" s="6" t="s">
        <v>79</v>
      </c>
      <c r="J21" s="6" t="s">
        <v>17</v>
      </c>
      <c r="K21" s="6" t="s">
        <v>14</v>
      </c>
      <c r="L21" s="6" t="s">
        <v>20</v>
      </c>
      <c r="M21" s="6" t="s">
        <v>21</v>
      </c>
    </row>
    <row r="22" spans="1:13" ht="140.25">
      <c r="A22" s="10">
        <v>16</v>
      </c>
      <c r="B22" s="6" t="s">
        <v>13</v>
      </c>
      <c r="C22" s="15" t="s">
        <v>37</v>
      </c>
      <c r="D22" s="13" t="s">
        <v>68</v>
      </c>
      <c r="E22" s="11" t="s">
        <v>18</v>
      </c>
      <c r="F22" s="11">
        <v>204809</v>
      </c>
      <c r="G22" s="12">
        <v>3</v>
      </c>
      <c r="H22" s="7">
        <f t="shared" si="0"/>
        <v>614427</v>
      </c>
      <c r="I22" s="6" t="s">
        <v>79</v>
      </c>
      <c r="J22" s="6" t="s">
        <v>17</v>
      </c>
      <c r="K22" s="6" t="s">
        <v>14</v>
      </c>
      <c r="L22" s="6" t="s">
        <v>20</v>
      </c>
      <c r="M22" s="6" t="s">
        <v>21</v>
      </c>
    </row>
    <row r="23" spans="1:13" ht="140.25">
      <c r="A23" s="10">
        <v>17</v>
      </c>
      <c r="B23" s="6" t="s">
        <v>13</v>
      </c>
      <c r="C23" s="15" t="s">
        <v>38</v>
      </c>
      <c r="D23" s="13" t="s">
        <v>69</v>
      </c>
      <c r="E23" s="11" t="s">
        <v>18</v>
      </c>
      <c r="F23" s="11">
        <v>82277</v>
      </c>
      <c r="G23" s="12">
        <v>8</v>
      </c>
      <c r="H23" s="7">
        <f t="shared" si="0"/>
        <v>658216</v>
      </c>
      <c r="I23" s="6" t="s">
        <v>79</v>
      </c>
      <c r="J23" s="6" t="s">
        <v>17</v>
      </c>
      <c r="K23" s="6" t="s">
        <v>14</v>
      </c>
      <c r="L23" s="6" t="s">
        <v>20</v>
      </c>
      <c r="M23" s="6" t="s">
        <v>21</v>
      </c>
    </row>
    <row r="24" spans="1:13" ht="140.25">
      <c r="A24" s="10">
        <v>18</v>
      </c>
      <c r="B24" s="6" t="s">
        <v>13</v>
      </c>
      <c r="C24" s="15" t="s">
        <v>39</v>
      </c>
      <c r="D24" s="13" t="s">
        <v>64</v>
      </c>
      <c r="E24" s="11" t="s">
        <v>16</v>
      </c>
      <c r="F24" s="11">
        <v>88893</v>
      </c>
      <c r="G24" s="12">
        <v>4</v>
      </c>
      <c r="H24" s="7">
        <f t="shared" si="0"/>
        <v>355572</v>
      </c>
      <c r="I24" s="6" t="s">
        <v>79</v>
      </c>
      <c r="J24" s="6" t="s">
        <v>17</v>
      </c>
      <c r="K24" s="6" t="s">
        <v>14</v>
      </c>
      <c r="L24" s="6" t="s">
        <v>20</v>
      </c>
      <c r="M24" s="6" t="s">
        <v>21</v>
      </c>
    </row>
    <row r="25" spans="1:13" ht="140.25">
      <c r="A25" s="10">
        <v>19</v>
      </c>
      <c r="B25" s="6" t="s">
        <v>13</v>
      </c>
      <c r="C25" s="15" t="s">
        <v>40</v>
      </c>
      <c r="D25" s="13" t="s">
        <v>70</v>
      </c>
      <c r="E25" s="11" t="s">
        <v>18</v>
      </c>
      <c r="F25" s="11">
        <v>182296</v>
      </c>
      <c r="G25" s="12">
        <v>8</v>
      </c>
      <c r="H25" s="7">
        <f t="shared" si="0"/>
        <v>1458368</v>
      </c>
      <c r="I25" s="6" t="s">
        <v>79</v>
      </c>
      <c r="J25" s="6" t="s">
        <v>17</v>
      </c>
      <c r="K25" s="6" t="s">
        <v>14</v>
      </c>
      <c r="L25" s="6" t="s">
        <v>20</v>
      </c>
      <c r="M25" s="6" t="s">
        <v>21</v>
      </c>
    </row>
    <row r="26" spans="1:13" ht="140.25">
      <c r="A26" s="10">
        <v>20</v>
      </c>
      <c r="B26" s="6" t="s">
        <v>13</v>
      </c>
      <c r="C26" s="15" t="s">
        <v>41</v>
      </c>
      <c r="D26" s="13"/>
      <c r="E26" s="11" t="s">
        <v>18</v>
      </c>
      <c r="F26" s="11">
        <v>18826</v>
      </c>
      <c r="G26" s="12">
        <v>1</v>
      </c>
      <c r="H26" s="7">
        <f t="shared" si="0"/>
        <v>18826</v>
      </c>
      <c r="I26" s="6" t="s">
        <v>79</v>
      </c>
      <c r="J26" s="6" t="s">
        <v>17</v>
      </c>
      <c r="K26" s="6" t="s">
        <v>14</v>
      </c>
      <c r="L26" s="6" t="s">
        <v>20</v>
      </c>
      <c r="M26" s="6" t="s">
        <v>21</v>
      </c>
    </row>
    <row r="27" spans="1:13" ht="140.25">
      <c r="A27" s="10">
        <v>21</v>
      </c>
      <c r="B27" s="6" t="s">
        <v>13</v>
      </c>
      <c r="C27" s="15" t="s">
        <v>42</v>
      </c>
      <c r="D27" s="13"/>
      <c r="E27" s="11" t="s">
        <v>16</v>
      </c>
      <c r="F27" s="11">
        <v>20030</v>
      </c>
      <c r="G27" s="12">
        <v>1</v>
      </c>
      <c r="H27" s="7">
        <f t="shared" si="0"/>
        <v>20030</v>
      </c>
      <c r="I27" s="6" t="s">
        <v>79</v>
      </c>
      <c r="J27" s="6" t="s">
        <v>17</v>
      </c>
      <c r="K27" s="6" t="s">
        <v>14</v>
      </c>
      <c r="L27" s="6" t="s">
        <v>20</v>
      </c>
      <c r="M27" s="6" t="s">
        <v>21</v>
      </c>
    </row>
    <row r="28" spans="1:13" ht="140.25">
      <c r="A28" s="10">
        <v>22</v>
      </c>
      <c r="B28" s="6" t="s">
        <v>13</v>
      </c>
      <c r="C28" s="15" t="s">
        <v>43</v>
      </c>
      <c r="D28" s="13" t="s">
        <v>55</v>
      </c>
      <c r="E28" s="11" t="s">
        <v>18</v>
      </c>
      <c r="F28" s="11">
        <v>237360</v>
      </c>
      <c r="G28" s="12">
        <v>6</v>
      </c>
      <c r="H28" s="7">
        <f t="shared" si="0"/>
        <v>1424160</v>
      </c>
      <c r="I28" s="6" t="s">
        <v>79</v>
      </c>
      <c r="J28" s="6" t="s">
        <v>17</v>
      </c>
      <c r="K28" s="6" t="s">
        <v>14</v>
      </c>
      <c r="L28" s="6" t="s">
        <v>20</v>
      </c>
      <c r="M28" s="6" t="s">
        <v>21</v>
      </c>
    </row>
    <row r="29" spans="1:13" ht="140.25">
      <c r="A29" s="10">
        <v>23</v>
      </c>
      <c r="B29" s="6" t="s">
        <v>13</v>
      </c>
      <c r="C29" s="15" t="s">
        <v>44</v>
      </c>
      <c r="D29" s="13" t="s">
        <v>71</v>
      </c>
      <c r="E29" s="11" t="s">
        <v>18</v>
      </c>
      <c r="F29" s="11">
        <v>32864</v>
      </c>
      <c r="G29" s="12">
        <v>3</v>
      </c>
      <c r="H29" s="7">
        <f t="shared" si="0"/>
        <v>98592</v>
      </c>
      <c r="I29" s="6" t="s">
        <v>79</v>
      </c>
      <c r="J29" s="6" t="s">
        <v>17</v>
      </c>
      <c r="K29" s="6" t="s">
        <v>14</v>
      </c>
      <c r="L29" s="6" t="s">
        <v>20</v>
      </c>
      <c r="M29" s="6" t="s">
        <v>21</v>
      </c>
    </row>
    <row r="30" spans="1:13" ht="140.25">
      <c r="A30" s="10">
        <v>24</v>
      </c>
      <c r="B30" s="6" t="s">
        <v>13</v>
      </c>
      <c r="C30" s="15" t="s">
        <v>45</v>
      </c>
      <c r="D30" s="13" t="s">
        <v>71</v>
      </c>
      <c r="E30" s="11" t="s">
        <v>18</v>
      </c>
      <c r="F30" s="11">
        <v>32864</v>
      </c>
      <c r="G30" s="12">
        <v>3</v>
      </c>
      <c r="H30" s="7">
        <f t="shared" si="0"/>
        <v>98592</v>
      </c>
      <c r="I30" s="6" t="s">
        <v>79</v>
      </c>
      <c r="J30" s="6" t="s">
        <v>17</v>
      </c>
      <c r="K30" s="6" t="s">
        <v>14</v>
      </c>
      <c r="L30" s="6" t="s">
        <v>20</v>
      </c>
      <c r="M30" s="6" t="s">
        <v>21</v>
      </c>
    </row>
    <row r="31" spans="1:13" ht="140.25">
      <c r="A31" s="10">
        <v>25</v>
      </c>
      <c r="B31" s="6" t="s">
        <v>13</v>
      </c>
      <c r="C31" s="16" t="s">
        <v>46</v>
      </c>
      <c r="D31" s="14"/>
      <c r="E31" s="11" t="s">
        <v>16</v>
      </c>
      <c r="F31" s="11">
        <v>59878</v>
      </c>
      <c r="G31" s="12">
        <v>3</v>
      </c>
      <c r="H31" s="7">
        <f t="shared" si="0"/>
        <v>179634</v>
      </c>
      <c r="I31" s="6" t="s">
        <v>79</v>
      </c>
      <c r="J31" s="6" t="s">
        <v>17</v>
      </c>
      <c r="K31" s="6" t="s">
        <v>14</v>
      </c>
      <c r="L31" s="6" t="s">
        <v>20</v>
      </c>
      <c r="M31" s="6" t="s">
        <v>21</v>
      </c>
    </row>
    <row r="32" spans="1:13" ht="140.25">
      <c r="A32" s="10">
        <v>26</v>
      </c>
      <c r="B32" s="6" t="s">
        <v>13</v>
      </c>
      <c r="C32" s="15" t="s">
        <v>47</v>
      </c>
      <c r="D32" s="13" t="s">
        <v>72</v>
      </c>
      <c r="E32" s="11" t="s">
        <v>18</v>
      </c>
      <c r="F32" s="11">
        <v>59878</v>
      </c>
      <c r="G32" s="12">
        <v>3</v>
      </c>
      <c r="H32" s="7">
        <f t="shared" si="0"/>
        <v>179634</v>
      </c>
      <c r="I32" s="6" t="s">
        <v>79</v>
      </c>
      <c r="J32" s="6" t="s">
        <v>17</v>
      </c>
      <c r="K32" s="6" t="s">
        <v>14</v>
      </c>
      <c r="L32" s="6" t="s">
        <v>20</v>
      </c>
      <c r="M32" s="6" t="s">
        <v>21</v>
      </c>
    </row>
    <row r="33" spans="1:13" ht="140.25">
      <c r="A33" s="10">
        <v>27</v>
      </c>
      <c r="B33" s="6" t="s">
        <v>13</v>
      </c>
      <c r="C33" s="15" t="s">
        <v>48</v>
      </c>
      <c r="D33" s="13" t="s">
        <v>73</v>
      </c>
      <c r="E33" s="11" t="s">
        <v>18</v>
      </c>
      <c r="F33" s="11">
        <v>59878</v>
      </c>
      <c r="G33" s="12">
        <v>3</v>
      </c>
      <c r="H33" s="7">
        <f t="shared" si="0"/>
        <v>179634</v>
      </c>
      <c r="I33" s="6" t="s">
        <v>79</v>
      </c>
      <c r="J33" s="6" t="s">
        <v>17</v>
      </c>
      <c r="K33" s="6" t="s">
        <v>14</v>
      </c>
      <c r="L33" s="6" t="s">
        <v>20</v>
      </c>
      <c r="M33" s="6" t="s">
        <v>21</v>
      </c>
    </row>
    <row r="34" spans="1:13" ht="140.25">
      <c r="A34" s="10">
        <v>28</v>
      </c>
      <c r="B34" s="6" t="s">
        <v>13</v>
      </c>
      <c r="C34" s="15" t="s">
        <v>49</v>
      </c>
      <c r="D34" s="13" t="s">
        <v>74</v>
      </c>
      <c r="E34" s="11" t="s">
        <v>18</v>
      </c>
      <c r="F34" s="11">
        <v>96470</v>
      </c>
      <c r="G34" s="12">
        <v>4</v>
      </c>
      <c r="H34" s="7">
        <f>F34*G34</f>
        <v>385880</v>
      </c>
      <c r="I34" s="6" t="s">
        <v>79</v>
      </c>
      <c r="J34" s="6" t="s">
        <v>17</v>
      </c>
      <c r="K34" s="6" t="s">
        <v>14</v>
      </c>
      <c r="L34" s="6" t="s">
        <v>20</v>
      </c>
      <c r="M34" s="6" t="s">
        <v>21</v>
      </c>
    </row>
    <row r="35" spans="1:13" ht="140.25">
      <c r="A35" s="10">
        <v>29</v>
      </c>
      <c r="B35" s="6" t="s">
        <v>13</v>
      </c>
      <c r="C35" s="15" t="s">
        <v>50</v>
      </c>
      <c r="D35" s="13" t="s">
        <v>75</v>
      </c>
      <c r="E35" s="11" t="s">
        <v>18</v>
      </c>
      <c r="F35" s="11">
        <v>37793</v>
      </c>
      <c r="G35" s="12">
        <v>4</v>
      </c>
      <c r="H35" s="7">
        <f t="shared" ref="H35:H37" si="1">F35*G35</f>
        <v>151172</v>
      </c>
      <c r="I35" s="6" t="s">
        <v>79</v>
      </c>
      <c r="J35" s="6" t="s">
        <v>17</v>
      </c>
      <c r="K35" s="6" t="s">
        <v>14</v>
      </c>
      <c r="L35" s="6" t="s">
        <v>20</v>
      </c>
      <c r="M35" s="6" t="s">
        <v>21</v>
      </c>
    </row>
    <row r="36" spans="1:13" ht="140.25">
      <c r="A36" s="10">
        <v>30</v>
      </c>
      <c r="B36" s="6" t="s">
        <v>13</v>
      </c>
      <c r="C36" s="15" t="s">
        <v>51</v>
      </c>
      <c r="D36" s="13" t="s">
        <v>76</v>
      </c>
      <c r="E36" s="11" t="s">
        <v>18</v>
      </c>
      <c r="F36" s="11">
        <v>51091</v>
      </c>
      <c r="G36" s="12">
        <v>6</v>
      </c>
      <c r="H36" s="7">
        <f t="shared" si="1"/>
        <v>306546</v>
      </c>
      <c r="I36" s="6" t="s">
        <v>79</v>
      </c>
      <c r="J36" s="6" t="s">
        <v>17</v>
      </c>
      <c r="K36" s="6" t="s">
        <v>14</v>
      </c>
      <c r="L36" s="6" t="s">
        <v>20</v>
      </c>
      <c r="M36" s="6" t="s">
        <v>21</v>
      </c>
    </row>
    <row r="37" spans="1:13" ht="140.25">
      <c r="A37" s="10">
        <v>31</v>
      </c>
      <c r="B37" s="6" t="s">
        <v>13</v>
      </c>
      <c r="C37" s="15" t="s">
        <v>52</v>
      </c>
      <c r="D37" s="13" t="s">
        <v>77</v>
      </c>
      <c r="E37" s="11" t="s">
        <v>18</v>
      </c>
      <c r="F37" s="11">
        <v>37114</v>
      </c>
      <c r="G37" s="12">
        <v>1</v>
      </c>
      <c r="H37" s="7">
        <f t="shared" si="1"/>
        <v>37114</v>
      </c>
      <c r="I37" s="6" t="s">
        <v>79</v>
      </c>
      <c r="J37" s="6" t="s">
        <v>17</v>
      </c>
      <c r="K37" s="6" t="s">
        <v>14</v>
      </c>
      <c r="L37" s="6" t="s">
        <v>20</v>
      </c>
      <c r="M37" s="6" t="s">
        <v>21</v>
      </c>
    </row>
    <row r="38" spans="1:13" ht="140.25">
      <c r="A38" s="10">
        <v>32</v>
      </c>
      <c r="B38" s="6" t="s">
        <v>13</v>
      </c>
      <c r="C38" s="17" t="s">
        <v>53</v>
      </c>
      <c r="D38" s="13" t="s">
        <v>78</v>
      </c>
      <c r="E38" s="11" t="s">
        <v>18</v>
      </c>
      <c r="F38" s="11">
        <v>38978</v>
      </c>
      <c r="G38" s="12">
        <v>1</v>
      </c>
      <c r="H38" s="7">
        <f t="shared" ref="H38" si="2">F38*G38</f>
        <v>38978</v>
      </c>
      <c r="I38" s="6" t="s">
        <v>79</v>
      </c>
      <c r="J38" s="6" t="s">
        <v>17</v>
      </c>
      <c r="K38" s="6" t="s">
        <v>14</v>
      </c>
      <c r="L38" s="6" t="s">
        <v>20</v>
      </c>
      <c r="M38" s="6" t="s">
        <v>21</v>
      </c>
    </row>
    <row r="39" spans="1:13">
      <c r="A39" s="3"/>
      <c r="B39" s="3"/>
      <c r="C39" s="3"/>
      <c r="D39" s="3"/>
      <c r="E39" s="3"/>
      <c r="F39" s="3"/>
      <c r="G39" s="3"/>
      <c r="H39" s="18">
        <f>SUM(H7:H38)</f>
        <v>11428278</v>
      </c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D5043" s="3"/>
    </row>
  </sheetData>
  <mergeCells count="2">
    <mergeCell ref="A2:L2"/>
    <mergeCell ref="A6:M6"/>
  </mergeCells>
  <pageMargins left="0.7" right="0.7" top="0.75" bottom="0.75" header="0.3" footer="0.3"/>
  <pageSetup paperSize="9" scale="39" orientation="landscape" r:id="rId1"/>
  <rowBreaks count="1" manualBreakCount="1">
    <brk id="1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2024-12-17T11:33:36Z</dcterms:modified>
</cp:coreProperties>
</file>