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Лист1!$A$1:$N$14</definedName>
  </definedNames>
  <calcPr calcId="125725"/>
</workbook>
</file>

<file path=xl/calcChain.xml><?xml version="1.0" encoding="utf-8"?>
<calcChain xmlns="http://schemas.openxmlformats.org/spreadsheetml/2006/main">
  <c r="I13" i="1"/>
  <c r="I12"/>
  <c r="I6"/>
  <c r="I11"/>
  <c r="I10"/>
  <c r="I9"/>
  <c r="I8"/>
  <c r="I7"/>
  <c r="I14" l="1"/>
</calcChain>
</file>

<file path=xl/sharedStrings.xml><?xml version="1.0" encoding="utf-8"?>
<sst xmlns="http://schemas.openxmlformats.org/spreadsheetml/2006/main" count="96" uniqueCount="50">
  <si>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</si>
  <si>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</si>
  <si>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</si>
  <si>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</si>
  <si>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</si>
  <si>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</si>
  <si>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</si>
  <si>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</si>
  <si>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</si>
  <si>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</si>
  <si>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</si>
  <si>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</si>
  <si>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</si>
  <si>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</si>
  <si>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</si>
  <si>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 Московская 18</t>
  </si>
  <si>
    <t>10.05.2024г.</t>
  </si>
  <si>
    <t>17.05.2024 г. 14.00 часов г.Шахтинск,Московская 18/1,  отдел гос. Закупок</t>
  </si>
  <si>
    <t>17.05.2024 г. 14.30 часов г.Шахтинск,ул.,Московская 18/1,  отдел гос. Закупок</t>
  </si>
  <si>
    <t>Торговое наименование</t>
  </si>
  <si>
    <t>Лекаственная форма,дозировка и объем</t>
  </si>
  <si>
    <t>Ксилометазолин</t>
  </si>
  <si>
    <t>Фармазолин</t>
  </si>
  <si>
    <t>Назальные капли 0,1% 10 мл</t>
  </si>
  <si>
    <t>Брилиантовый зеленый</t>
  </si>
  <si>
    <t>Брилиантовый  зеленый</t>
  </si>
  <si>
    <t>Раствор спиртовый 1% 20 мл</t>
  </si>
  <si>
    <t>Амброксол</t>
  </si>
  <si>
    <t>Солфран</t>
  </si>
  <si>
    <t>Таблетки 30 мг № 20</t>
  </si>
  <si>
    <t>Сальбутамол</t>
  </si>
  <si>
    <t>Сальбутамол 100 мг</t>
  </si>
  <si>
    <t>Аэрозоль 100мкг\200 доз</t>
  </si>
  <si>
    <t>Кетопрофен</t>
  </si>
  <si>
    <t>Кетотоп форте 100 мг</t>
  </si>
  <si>
    <t>Таблетки 100 мг № 20</t>
  </si>
  <si>
    <t>Циннаризин</t>
  </si>
  <si>
    <t>Циннаризин 25 мг</t>
  </si>
  <si>
    <t>Таблетки 25 мг № 50</t>
  </si>
  <si>
    <t>Диклофенак</t>
  </si>
  <si>
    <t>Диклофенак гель</t>
  </si>
  <si>
    <t>Гель 5% 30 г</t>
  </si>
  <si>
    <t>Метилурацилл</t>
  </si>
  <si>
    <t>Метилурациловая мазь 10%</t>
  </si>
  <si>
    <t>Мазь 10% 250г</t>
  </si>
  <si>
    <t>15 календарных дней,после подписания договора</t>
  </si>
  <si>
    <t>флакон</t>
  </si>
  <si>
    <t>Таблетка</t>
  </si>
  <si>
    <t>таблетка</t>
  </si>
  <si>
    <t>Упаковка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</si>
</sst>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045"/>
  <sheetViews>
    <sheetView tabSelected="1" topLeftCell="A13" zoomScaleNormal="100" zoomScaleSheetLayoutView="71" workbookViewId="0">
      <selection activeCell="H13" sqref="H13"/>
    </sheetView>
  </sheetViews>
  <sheetFormatPr defaultRowHeight="15"/>
  <cols>
    <col min="1" max="1" width="3.85546875" style="1" customWidth="1"/>
    <col min="2" max="2" width="17.28515625" style="1" customWidth="1"/>
    <col min="3" max="4" width="40.140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4.140625" style="1" customWidth="1"/>
    <col min="10" max="10" width="14" style="1" customWidth="1"/>
    <col min="11" max="11" width="18" style="1" customWidth="1"/>
    <col min="12" max="12" width="18.140625" style="1" customWidth="1"/>
    <col min="13" max="13" width="29.42578125" style="1" customWidth="1"/>
    <col min="14" max="14" width="25.140625" style="1" customWidth="1"/>
  </cols>
  <sheetData>
    <row r="2" spans="1: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5">
      <c r="B4" s="2" t="s">
        <v>7</v>
      </c>
      <c r="C4" s="9" t="s">
        <v>16</v>
      </c>
      <c r="D4" s="10"/>
      <c r="E4" s="2"/>
    </row>
    <row r="5" spans="1:15" ht="151.15" customHeight="1">
      <c r="A5" s="4" t="s">
        <v>0</v>
      </c>
      <c r="B5" s="4" t="s">
        <v>9</v>
      </c>
      <c r="C5" s="4" t="s">
        <v>12</v>
      </c>
      <c r="D5" s="4" t="s">
        <v>19</v>
      </c>
      <c r="E5" s="6" t="s">
        <v>20</v>
      </c>
      <c r="F5" s="4" t="s">
        <v>6</v>
      </c>
      <c r="G5" s="4" t="s">
        <v>11</v>
      </c>
      <c r="H5" s="4" t="s">
        <v>10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5" ht="180">
      <c r="A6" s="7">
        <v>1</v>
      </c>
      <c r="B6" s="8" t="s">
        <v>13</v>
      </c>
      <c r="C6" s="8" t="s">
        <v>21</v>
      </c>
      <c r="D6" s="8" t="s">
        <v>22</v>
      </c>
      <c r="E6" s="8" t="s">
        <v>23</v>
      </c>
      <c r="F6" s="8" t="s">
        <v>46</v>
      </c>
      <c r="G6" s="8">
        <v>174.8</v>
      </c>
      <c r="H6" s="8">
        <v>780</v>
      </c>
      <c r="I6" s="8">
        <f>G6*H6</f>
        <v>136344</v>
      </c>
      <c r="J6" s="8" t="s">
        <v>45</v>
      </c>
      <c r="K6" s="8" t="s">
        <v>15</v>
      </c>
      <c r="L6" s="8" t="s">
        <v>14</v>
      </c>
      <c r="M6" s="8" t="s">
        <v>17</v>
      </c>
      <c r="N6" s="8" t="s">
        <v>18</v>
      </c>
    </row>
    <row r="7" spans="1:15" ht="180">
      <c r="A7" s="7">
        <v>2</v>
      </c>
      <c r="B7" s="8" t="s">
        <v>13</v>
      </c>
      <c r="C7" s="8" t="s">
        <v>24</v>
      </c>
      <c r="D7" s="8" t="s">
        <v>25</v>
      </c>
      <c r="E7" s="8" t="s">
        <v>26</v>
      </c>
      <c r="F7" s="8" t="s">
        <v>46</v>
      </c>
      <c r="G7" s="8">
        <v>42.85</v>
      </c>
      <c r="H7" s="8">
        <v>150</v>
      </c>
      <c r="I7" s="8">
        <f t="shared" ref="I7:I13" si="0">G7*H7</f>
        <v>6427.5</v>
      </c>
      <c r="J7" s="8" t="s">
        <v>45</v>
      </c>
      <c r="K7" s="8" t="s">
        <v>15</v>
      </c>
      <c r="L7" s="8" t="s">
        <v>14</v>
      </c>
      <c r="M7" s="8" t="s">
        <v>17</v>
      </c>
      <c r="N7" s="8" t="s">
        <v>18</v>
      </c>
    </row>
    <row r="8" spans="1:15" ht="180">
      <c r="A8" s="7">
        <v>3</v>
      </c>
      <c r="B8" s="8" t="s">
        <v>13</v>
      </c>
      <c r="C8" s="8" t="s">
        <v>27</v>
      </c>
      <c r="D8" s="8" t="s">
        <v>28</v>
      </c>
      <c r="E8" s="8" t="s">
        <v>29</v>
      </c>
      <c r="F8" s="8" t="s">
        <v>47</v>
      </c>
      <c r="G8" s="8">
        <v>28.13</v>
      </c>
      <c r="H8" s="8">
        <v>9000</v>
      </c>
      <c r="I8" s="8">
        <f t="shared" si="0"/>
        <v>253170</v>
      </c>
      <c r="J8" s="8" t="s">
        <v>45</v>
      </c>
      <c r="K8" s="8" t="s">
        <v>15</v>
      </c>
      <c r="L8" s="8" t="s">
        <v>14</v>
      </c>
      <c r="M8" s="8" t="s">
        <v>17</v>
      </c>
      <c r="N8" s="8" t="s">
        <v>18</v>
      </c>
    </row>
    <row r="9" spans="1:15" ht="180">
      <c r="A9" s="7">
        <v>4</v>
      </c>
      <c r="B9" s="8" t="s">
        <v>13</v>
      </c>
      <c r="C9" s="8" t="s">
        <v>30</v>
      </c>
      <c r="D9" s="8" t="s">
        <v>31</v>
      </c>
      <c r="E9" s="8" t="s">
        <v>32</v>
      </c>
      <c r="F9" s="8" t="s">
        <v>46</v>
      </c>
      <c r="G9" s="8">
        <v>671.59</v>
      </c>
      <c r="H9" s="8">
        <v>54</v>
      </c>
      <c r="I9" s="12">
        <f t="shared" si="0"/>
        <v>36265.86</v>
      </c>
      <c r="J9" s="8" t="s">
        <v>45</v>
      </c>
      <c r="K9" s="8" t="s">
        <v>15</v>
      </c>
      <c r="L9" s="8" t="s">
        <v>14</v>
      </c>
      <c r="M9" s="8" t="s">
        <v>17</v>
      </c>
      <c r="N9" s="8" t="s">
        <v>18</v>
      </c>
    </row>
    <row r="10" spans="1:15" ht="180">
      <c r="A10" s="7">
        <v>5</v>
      </c>
      <c r="B10" s="8" t="s">
        <v>13</v>
      </c>
      <c r="C10" s="8" t="s">
        <v>33</v>
      </c>
      <c r="D10" s="8" t="s">
        <v>34</v>
      </c>
      <c r="E10" s="8" t="s">
        <v>35</v>
      </c>
      <c r="F10" s="8" t="s">
        <v>48</v>
      </c>
      <c r="G10" s="8">
        <v>80.64</v>
      </c>
      <c r="H10" s="8">
        <v>840</v>
      </c>
      <c r="I10" s="8">
        <f t="shared" si="0"/>
        <v>67737.600000000006</v>
      </c>
      <c r="J10" s="8" t="s">
        <v>45</v>
      </c>
      <c r="K10" s="8" t="s">
        <v>15</v>
      </c>
      <c r="L10" s="8" t="s">
        <v>14</v>
      </c>
      <c r="M10" s="8" t="s">
        <v>17</v>
      </c>
      <c r="N10" s="8" t="s">
        <v>18</v>
      </c>
      <c r="O10" s="11"/>
    </row>
    <row r="11" spans="1:15" ht="180">
      <c r="A11" s="1">
        <v>6</v>
      </c>
      <c r="B11" s="8" t="s">
        <v>13</v>
      </c>
      <c r="C11" s="8" t="s">
        <v>36</v>
      </c>
      <c r="D11" s="8" t="s">
        <v>37</v>
      </c>
      <c r="E11" s="8" t="s">
        <v>38</v>
      </c>
      <c r="F11" s="8" t="s">
        <v>47</v>
      </c>
      <c r="G11" s="8">
        <v>1.69</v>
      </c>
      <c r="H11" s="8">
        <v>5400</v>
      </c>
      <c r="I11" s="8">
        <f t="shared" si="0"/>
        <v>9126</v>
      </c>
      <c r="J11" s="8" t="s">
        <v>45</v>
      </c>
      <c r="K11" s="8" t="s">
        <v>15</v>
      </c>
      <c r="L11" s="8" t="s">
        <v>14</v>
      </c>
      <c r="M11" s="8" t="s">
        <v>17</v>
      </c>
      <c r="N11" s="8" t="s">
        <v>18</v>
      </c>
      <c r="O11" s="11"/>
    </row>
    <row r="12" spans="1:15" ht="180">
      <c r="A12" s="1">
        <v>7</v>
      </c>
      <c r="B12" s="8" t="s">
        <v>13</v>
      </c>
      <c r="C12" s="8" t="s">
        <v>39</v>
      </c>
      <c r="D12" s="8" t="s">
        <v>40</v>
      </c>
      <c r="E12" s="8" t="s">
        <v>41</v>
      </c>
      <c r="F12" s="8" t="s">
        <v>49</v>
      </c>
      <c r="G12" s="8">
        <v>134.63999999999999</v>
      </c>
      <c r="H12" s="12">
        <v>390</v>
      </c>
      <c r="I12" s="8">
        <f t="shared" si="0"/>
        <v>52509.599999999991</v>
      </c>
      <c r="J12" s="8" t="s">
        <v>45</v>
      </c>
      <c r="K12" s="8" t="s">
        <v>15</v>
      </c>
      <c r="L12" s="8" t="s">
        <v>14</v>
      </c>
      <c r="M12" s="8" t="s">
        <v>17</v>
      </c>
      <c r="N12" s="8" t="s">
        <v>18</v>
      </c>
      <c r="O12" s="11"/>
    </row>
    <row r="13" spans="1:15" ht="180">
      <c r="A13" s="1">
        <v>8</v>
      </c>
      <c r="B13" s="8" t="s">
        <v>13</v>
      </c>
      <c r="C13" s="8" t="s">
        <v>42</v>
      </c>
      <c r="D13" s="8" t="s">
        <v>43</v>
      </c>
      <c r="E13" s="8" t="s">
        <v>44</v>
      </c>
      <c r="F13" s="8" t="s">
        <v>49</v>
      </c>
      <c r="G13" s="8">
        <v>356.32</v>
      </c>
      <c r="H13" s="1">
        <v>210</v>
      </c>
      <c r="I13" s="8">
        <f>G13*H13</f>
        <v>74827.199999999997</v>
      </c>
      <c r="J13" s="8" t="s">
        <v>45</v>
      </c>
      <c r="K13" s="8" t="s">
        <v>15</v>
      </c>
      <c r="L13" s="8" t="s">
        <v>14</v>
      </c>
      <c r="M13" s="8" t="s">
        <v>17</v>
      </c>
      <c r="N13" s="8" t="s">
        <v>18</v>
      </c>
      <c r="O13" s="11"/>
    </row>
    <row r="14" spans="1:15">
      <c r="A14" s="3"/>
      <c r="B14" s="3"/>
      <c r="C14" s="3"/>
      <c r="D14" s="3"/>
      <c r="E14" s="3"/>
      <c r="F14" s="3"/>
      <c r="G14" s="3"/>
      <c r="H14" s="3"/>
      <c r="I14" s="3">
        <f>SUM(I6:I13)</f>
        <v>636407.75999999989</v>
      </c>
      <c r="J14" s="3"/>
      <c r="K14" s="3"/>
      <c r="L14" s="3"/>
      <c r="M14" s="3"/>
      <c r="N14" s="3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  <row r="5045" spans="1:14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  <c r="N5045" s="3"/>
    </row>
  </sheetData>
  <mergeCells count="1">
    <mergeCell ref="A2:M2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2024-05-14T08:31:03Z</dcterms:modified>
</cp:coreProperties>
</file>