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23" i="1"/>
  <c r="H7"/>
  <c r="H8"/>
  <c r="H9"/>
  <c r="H10"/>
  <c r="H11"/>
  <c r="H12"/>
  <c r="H13"/>
  <c r="H14"/>
  <c r="H15"/>
  <c r="H16"/>
  <c r="H17"/>
  <c r="H18"/>
  <c r="H19"/>
  <c r="H20"/>
  <c r="H21"/>
  <c r="H22"/>
  <c r="H6"/>
</calcChain>
</file>

<file path=xl/sharedStrings.xml><?xml version="1.0" encoding="utf-8"?>
<sst xmlns="http://schemas.openxmlformats.org/spreadsheetml/2006/main" count="159" uniqueCount="49">
  <si>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</si>
  <si>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</si>
  <si>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</si>
  <si>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</si>
  <si>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</si>
  <si>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</si>
  <si>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</si>
  <si>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</si>
  <si>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</si>
  <si>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</si>
  <si>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</si>
  <si>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</si>
  <si>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</si>
  <si>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</si>
  <si>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</si>
  <si>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</si>
  <si>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</si>
  <si>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Контур дыхательный для соединения  аппаратов НДА и ИВЛ с пациентом до 1,8м.</t>
  </si>
  <si>
    <t>Контур дыхательный для соединения  аппаратов НДА и ИВЛ с пациентом до 2,4м.</t>
  </si>
  <si>
    <t>Контур дыхательный 1,6 м содним проводом нагрева, дополнительным шлангом 0,6м исамозаполняющей камерой увложнителя</t>
  </si>
  <si>
    <t>Анестезиологический контур не содержит  лактеса одноразовый педиатрический с влагоуловителем 1 л. 1,8 м,1.1</t>
  </si>
  <si>
    <t>Маска   02  для детей. Трубка 1,8 м</t>
  </si>
  <si>
    <t>Маска   02  для взрослых. Трубка 1,8 м</t>
  </si>
  <si>
    <t>Мешок Амбу для взрослых . Большой дыхательный респиративный  мешок BVM,Маска. Трубка 02</t>
  </si>
  <si>
    <t>Закрытая аспирационная система 5FR -16FR/  одноразовая стерильная длина 300 мм</t>
  </si>
  <si>
    <t xml:space="preserve"> Бактериальный вирусный фильтр спортом Луер Лок с терметизирующим колпачком </t>
  </si>
  <si>
    <t>Дыхательный переходник . Соединитель гипкий, угловой,22F-15F с эластичным портом</t>
  </si>
  <si>
    <t xml:space="preserve"> Натроновая  известь  ,канистра 5 литров  цветиндикаций ( белый- фиолетовый )Абсорбент СО2  для работы с игаляционными  анастетиками </t>
  </si>
  <si>
    <t>Катетор Фолея 2 х -ходовой №14,16,18,20 ,22</t>
  </si>
  <si>
    <t xml:space="preserve">Катетер центральной венозный одноразовый стерильный одно  и двухпросветный </t>
  </si>
  <si>
    <t>Игла Сельдингера для подключичных катетеорв №16-18</t>
  </si>
  <si>
    <t>шт</t>
  </si>
  <si>
    <t>лит</t>
  </si>
  <si>
    <t>Катетер  гемодиализныйойполиуретановый ренгеноконтрастный 2 -х просветный синьекционными колпочками в комплекте с принадлежностями для установки 12Fr х20 см( Двухпросветный Центральный Венозный Диализный Катетер )</t>
  </si>
  <si>
    <t>по заявке заказчика, после подписания договора</t>
  </si>
  <si>
    <t xml:space="preserve">Катетер  гемодиализный полиуретановый ренгеноконтрастный  с иньекционными колпочками размер12Fr , длиной 20 см. В комплекте с принадлежностями для установки.Наименование комплектующих: 1.Катетер  гемодиализный полиуретановый ренгеноконтрастный  с иньекционными колпочками размер12Fr , длиной 20 см;2.Проводник нитиноловый с токателем;3. Скальпель11 4.Сосудистый дилататор-2 шт.5.Интродьюсерная игла 6. Шприц 5мл       7.Гепариновый замок-2 шт.    8.Прозрачный перевязочный материал  9. Шовный материал  с хирургисекой полуизогнутой иглой        10.Салфетка хирургическая            11.Салфетка марлевая-5 шт    </t>
  </si>
  <si>
    <t>Контур дыхательный для соединения  аппаратов НДА и ИВЛ с пациентом для взрослых, диаметр 22мм. Длина контура до 1,8 м,угловой переходник к интубационной трубке, коннекция 22 М/15F, с тест-заглушкой, коннекция дыхательных шлангов контура 22 F.</t>
  </si>
  <si>
    <t>Контур дыхательный для соединения  аппаратов НДА и ИВЛ с пациентом для взрослых, диаметр 22мм. Длина контура до 2,4 м,угловой переходник к интубационной трубке, коннекция 22 М/15F, с тест-заглушкой, коннекция дыхательных шлангов контура 22 F.</t>
  </si>
  <si>
    <t>Дыхательный контур для взрослых в отделении интенсивной терапии,,  гофрированная трубка 1,6 м Y-образный соединитель без портов, колнео с отверстиекм для СО2 , с двойным влагосборником. Дополнительный шланг 1,6 м, мешок 2 литра без латекса, шланг твыдыха разъемный - через прямой соединитель 22М-22F</t>
  </si>
  <si>
    <t>Дыхательный контур для взрослых  гофрированная трубка 1,6 мY-образный соединитель  , без портов</t>
  </si>
  <si>
    <t>Контур дыхательный для взрослых 22м, для соединения пациента с   НДА аппаратами  и ИВЛ для активного увлажнения. Контур дыхательный  гофрированный материал , соединения : на аппарат на шланге выдоха-22 F, на кмеру увлажнения-22 F,на пациента параллельный Y образный соединитель22М-22М-22М/15F,длина 1,6 м,с обогревом, с влагосборником и камерой увлажнения с автоматическим заполнениемдля увлажнителей типа F P.Линия обогрева шлангавдоха подключается к увлажнителю через встроенный соединитель 22F (на камеру увлажнения)элетирический разъем.шланг выдоха пазъемный-через прямой соединитель22 M-22F.Два температурных порта 7,6 мм на шланге вдоха: на соединителе на камеру увлажнения и прямом соединителе 22 M-22F к параллельному Y образному соединителю.Y образный соединитель имеет порт MDI дозированного  введения с герматизирующим колпачком и защитную крышку.В комплекте контура: дополнительный шланг 0,5 м, соединители 22 M-22М-2 шт.Шланги вдоха имеют индикаторную окраску и маркировку. Упаковка индивидуальная. клинически чистая.Срок годности (срок гарантии): 5 лет от даты изготовления.</t>
  </si>
  <si>
    <t>Закрытая аспирационная система 5FR -16FR/  одноразовая стерильная длина 300 мм, наружний диаметр 1,7-5,3 мм, внутренний диаметр 1,0 мм, поворотные коннекторы, управление для большего пальца,  замок безопасности. Порты иригации и промывки, с ополнительными  2 катетерами на 24 часа 24100, 24070, 24140,24050</t>
  </si>
  <si>
    <t xml:space="preserve"> Бактериальный вирусный фильтр спортом Луер Лок с терметизирующим колпачком. Прозрачные.Высокая эффективность с электростатистичепскими фильтрами с низким сопротивлением.Эфеективны для предотврщения микробного перекрестного загрязнения.Съемные крышки-проверены и одобрены сторонними экспертамиюДыхательныый объем 150-1500. неиспользованное (мл)33, бактериально-вирусная эффективность 99,999%.Вирусная эффективность .Сопротивление потоку 30it/min 8 mm /WO 60 lt/min 17 mm H 20 90 lt/min 27mm H20.Вес 19 гр.Соединение 22 mm M-15/22 mmMF/ эффективное время рабты 24 часа. Материал пропилен, акрил, керамика.Упаковка индивидуальная, клинически чистая.</t>
  </si>
  <si>
    <t>26.04.2024г.</t>
  </si>
  <si>
    <t>03.05.2024 г. 15.00 часов г.Шахтинск,Московская 18/1,  отдел гос. Закупок</t>
  </si>
  <si>
    <t>03.05.2024 г. 15.30 часов г.Шахтинск,ул.,Московская 18/1,  отдел гос. Закупок</t>
  </si>
  <si>
    <t>Натронная известь, канистра 5 литров,цветоиндикация (белый-фиолетовый).Абсорбент углекислого газа</t>
  </si>
  <si>
    <t>Катетор Фолея 2 х -ходовой №14,16,18,20 ,22(каждый номер по 50 штук)</t>
  </si>
  <si>
    <t xml:space="preserve">Набор подключичный для катетеризации крупных сосудов 5Fx20см .
1. Набор одноканальный  5Fx20см                                        2. Дилататор 6Fx12см
3. Проводник JO ,35x60 см
4.Игла 18G x7 см
5. Шприц 10мл                                       6. Скальпель
7. Мотыльковый клапан с зажимом.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</si>
</sst>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6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3"/>
  <sheetViews>
    <sheetView tabSelected="1" topLeftCell="A20" workbookViewId="0">
      <selection activeCell="D21" sqref="D21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43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57.5">
      <c r="A6" s="1">
        <v>1</v>
      </c>
      <c r="B6" s="6" t="s">
        <v>13</v>
      </c>
      <c r="C6" s="9" t="s">
        <v>17</v>
      </c>
      <c r="D6" s="15" t="s">
        <v>36</v>
      </c>
      <c r="E6" s="10" t="s">
        <v>31</v>
      </c>
      <c r="F6" s="10">
        <v>50</v>
      </c>
      <c r="G6" s="10">
        <v>1500</v>
      </c>
      <c r="H6" s="10">
        <f>F6*G6</f>
        <v>75000</v>
      </c>
      <c r="I6" s="6" t="s">
        <v>34</v>
      </c>
      <c r="J6" s="6" t="s">
        <v>16</v>
      </c>
      <c r="K6" s="6" t="s">
        <v>14</v>
      </c>
      <c r="L6" s="6" t="s">
        <v>44</v>
      </c>
      <c r="M6" s="6" t="s">
        <v>45</v>
      </c>
    </row>
    <row r="7" spans="1:13" ht="157.5">
      <c r="A7" s="1">
        <v>2</v>
      </c>
      <c r="B7" s="6" t="s">
        <v>13</v>
      </c>
      <c r="C7" s="9" t="s">
        <v>18</v>
      </c>
      <c r="D7" s="15" t="s">
        <v>37</v>
      </c>
      <c r="E7" s="10" t="s">
        <v>31</v>
      </c>
      <c r="F7" s="10">
        <v>50</v>
      </c>
      <c r="G7" s="10">
        <v>2000</v>
      </c>
      <c r="H7" s="10">
        <f t="shared" ref="H7:H22" si="0">F7*G7</f>
        <v>100000</v>
      </c>
      <c r="I7" s="6" t="s">
        <v>34</v>
      </c>
      <c r="J7" s="6" t="s">
        <v>16</v>
      </c>
      <c r="K7" s="6" t="s">
        <v>14</v>
      </c>
      <c r="L7" s="6" t="s">
        <v>44</v>
      </c>
      <c r="M7" s="6" t="s">
        <v>45</v>
      </c>
    </row>
    <row r="8" spans="1:13" ht="204.75">
      <c r="A8" s="1">
        <v>3</v>
      </c>
      <c r="B8" s="6" t="s">
        <v>13</v>
      </c>
      <c r="C8" s="9" t="s">
        <v>39</v>
      </c>
      <c r="D8" s="15" t="s">
        <v>38</v>
      </c>
      <c r="E8" s="10" t="s">
        <v>31</v>
      </c>
      <c r="F8" s="10">
        <v>50</v>
      </c>
      <c r="G8" s="10">
        <v>3700</v>
      </c>
      <c r="H8" s="10">
        <f t="shared" si="0"/>
        <v>185000</v>
      </c>
      <c r="I8" s="6" t="s">
        <v>34</v>
      </c>
      <c r="J8" s="6" t="s">
        <v>16</v>
      </c>
      <c r="K8" s="6" t="s">
        <v>14</v>
      </c>
      <c r="L8" s="6" t="s">
        <v>44</v>
      </c>
      <c r="M8" s="6" t="s">
        <v>45</v>
      </c>
    </row>
    <row r="9" spans="1:13" ht="409.5">
      <c r="A9" s="1">
        <v>4</v>
      </c>
      <c r="B9" s="6" t="s">
        <v>13</v>
      </c>
      <c r="C9" s="9" t="s">
        <v>19</v>
      </c>
      <c r="D9" s="15" t="s">
        <v>40</v>
      </c>
      <c r="E9" s="10" t="s">
        <v>31</v>
      </c>
      <c r="F9" s="10">
        <v>50</v>
      </c>
      <c r="G9" s="10">
        <v>15500</v>
      </c>
      <c r="H9" s="10">
        <f t="shared" si="0"/>
        <v>775000</v>
      </c>
      <c r="I9" s="6" t="s">
        <v>34</v>
      </c>
      <c r="J9" s="6" t="s">
        <v>16</v>
      </c>
      <c r="K9" s="6" t="s">
        <v>14</v>
      </c>
      <c r="L9" s="6" t="s">
        <v>44</v>
      </c>
      <c r="M9" s="6" t="s">
        <v>45</v>
      </c>
    </row>
    <row r="10" spans="1:13" ht="140.25">
      <c r="A10" s="1">
        <v>5</v>
      </c>
      <c r="B10" s="6" t="s">
        <v>13</v>
      </c>
      <c r="C10" s="9" t="s">
        <v>20</v>
      </c>
      <c r="D10" s="9" t="s">
        <v>20</v>
      </c>
      <c r="E10" s="10" t="s">
        <v>31</v>
      </c>
      <c r="F10" s="10">
        <v>10</v>
      </c>
      <c r="G10" s="10">
        <v>3800</v>
      </c>
      <c r="H10" s="10">
        <f t="shared" si="0"/>
        <v>38000</v>
      </c>
      <c r="I10" s="6" t="s">
        <v>34</v>
      </c>
      <c r="J10" s="6" t="s">
        <v>16</v>
      </c>
      <c r="K10" s="6" t="s">
        <v>14</v>
      </c>
      <c r="L10" s="6" t="s">
        <v>44</v>
      </c>
      <c r="M10" s="6" t="s">
        <v>45</v>
      </c>
    </row>
    <row r="11" spans="1:13" ht="140.25">
      <c r="A11" s="1">
        <v>6</v>
      </c>
      <c r="B11" s="6" t="s">
        <v>13</v>
      </c>
      <c r="C11" s="9" t="s">
        <v>21</v>
      </c>
      <c r="D11" s="9" t="s">
        <v>21</v>
      </c>
      <c r="E11" s="10" t="s">
        <v>31</v>
      </c>
      <c r="F11" s="10">
        <v>50</v>
      </c>
      <c r="G11" s="10">
        <v>500</v>
      </c>
      <c r="H11" s="10">
        <f t="shared" si="0"/>
        <v>25000</v>
      </c>
      <c r="I11" s="6" t="s">
        <v>34</v>
      </c>
      <c r="J11" s="6" t="s">
        <v>16</v>
      </c>
      <c r="K11" s="6" t="s">
        <v>14</v>
      </c>
      <c r="L11" s="6" t="s">
        <v>44</v>
      </c>
      <c r="M11" s="6" t="s">
        <v>45</v>
      </c>
    </row>
    <row r="12" spans="1:13" ht="140.25">
      <c r="A12" s="1">
        <v>7</v>
      </c>
      <c r="B12" s="6" t="s">
        <v>13</v>
      </c>
      <c r="C12" s="9" t="s">
        <v>22</v>
      </c>
      <c r="D12" s="9" t="s">
        <v>22</v>
      </c>
      <c r="E12" s="10" t="s">
        <v>31</v>
      </c>
      <c r="F12" s="10">
        <v>100</v>
      </c>
      <c r="G12" s="10">
        <v>500</v>
      </c>
      <c r="H12" s="10">
        <f t="shared" si="0"/>
        <v>50000</v>
      </c>
      <c r="I12" s="6" t="s">
        <v>34</v>
      </c>
      <c r="J12" s="6" t="s">
        <v>16</v>
      </c>
      <c r="K12" s="6" t="s">
        <v>14</v>
      </c>
      <c r="L12" s="6" t="s">
        <v>44</v>
      </c>
      <c r="M12" s="6" t="s">
        <v>45</v>
      </c>
    </row>
    <row r="13" spans="1:13" ht="140.25">
      <c r="A13" s="1">
        <v>8</v>
      </c>
      <c r="B13" s="6" t="s">
        <v>13</v>
      </c>
      <c r="C13" s="9" t="s">
        <v>23</v>
      </c>
      <c r="D13" s="9" t="s">
        <v>23</v>
      </c>
      <c r="E13" s="10" t="s">
        <v>31</v>
      </c>
      <c r="F13" s="10">
        <v>15</v>
      </c>
      <c r="G13" s="10">
        <v>7000</v>
      </c>
      <c r="H13" s="10">
        <f t="shared" si="0"/>
        <v>105000</v>
      </c>
      <c r="I13" s="6" t="s">
        <v>34</v>
      </c>
      <c r="J13" s="6" t="s">
        <v>16</v>
      </c>
      <c r="K13" s="6" t="s">
        <v>14</v>
      </c>
      <c r="L13" s="6" t="s">
        <v>44</v>
      </c>
      <c r="M13" s="6" t="s">
        <v>45</v>
      </c>
    </row>
    <row r="14" spans="1:13" ht="189">
      <c r="A14" s="1">
        <v>9</v>
      </c>
      <c r="B14" s="6" t="s">
        <v>13</v>
      </c>
      <c r="C14" s="9" t="s">
        <v>24</v>
      </c>
      <c r="D14" s="9" t="s">
        <v>41</v>
      </c>
      <c r="E14" s="10" t="s">
        <v>31</v>
      </c>
      <c r="F14" s="10">
        <v>50</v>
      </c>
      <c r="G14" s="10">
        <v>8100</v>
      </c>
      <c r="H14" s="10">
        <f t="shared" si="0"/>
        <v>405000</v>
      </c>
      <c r="I14" s="6" t="s">
        <v>34</v>
      </c>
      <c r="J14" s="6" t="s">
        <v>16</v>
      </c>
      <c r="K14" s="6" t="s">
        <v>14</v>
      </c>
      <c r="L14" s="6" t="s">
        <v>44</v>
      </c>
      <c r="M14" s="6" t="s">
        <v>45</v>
      </c>
    </row>
    <row r="15" spans="1:13" ht="409.5">
      <c r="A15" s="1">
        <v>10</v>
      </c>
      <c r="B15" s="6" t="s">
        <v>13</v>
      </c>
      <c r="C15" s="9" t="s">
        <v>25</v>
      </c>
      <c r="D15" s="9" t="s">
        <v>42</v>
      </c>
      <c r="E15" s="10" t="s">
        <v>31</v>
      </c>
      <c r="F15" s="10">
        <v>1000</v>
      </c>
      <c r="G15" s="10">
        <v>550</v>
      </c>
      <c r="H15" s="10">
        <f t="shared" si="0"/>
        <v>550000</v>
      </c>
      <c r="I15" s="6" t="s">
        <v>34</v>
      </c>
      <c r="J15" s="6" t="s">
        <v>16</v>
      </c>
      <c r="K15" s="6" t="s">
        <v>14</v>
      </c>
      <c r="L15" s="6" t="s">
        <v>44</v>
      </c>
      <c r="M15" s="6" t="s">
        <v>45</v>
      </c>
    </row>
    <row r="16" spans="1:13" ht="140.25">
      <c r="A16" s="1">
        <v>11</v>
      </c>
      <c r="B16" s="6" t="s">
        <v>13</v>
      </c>
      <c r="C16" s="9" t="s">
        <v>26</v>
      </c>
      <c r="D16" s="9" t="s">
        <v>26</v>
      </c>
      <c r="E16" s="10" t="s">
        <v>31</v>
      </c>
      <c r="F16" s="10">
        <v>20</v>
      </c>
      <c r="G16" s="10">
        <v>500</v>
      </c>
      <c r="H16" s="10">
        <f t="shared" si="0"/>
        <v>10000</v>
      </c>
      <c r="I16" s="6" t="s">
        <v>34</v>
      </c>
      <c r="J16" s="6" t="s">
        <v>16</v>
      </c>
      <c r="K16" s="6" t="s">
        <v>14</v>
      </c>
      <c r="L16" s="6" t="s">
        <v>44</v>
      </c>
      <c r="M16" s="6" t="s">
        <v>45</v>
      </c>
    </row>
    <row r="17" spans="1:13" ht="140.25">
      <c r="A17" s="1">
        <v>12</v>
      </c>
      <c r="B17" s="6" t="s">
        <v>13</v>
      </c>
      <c r="C17" s="9" t="s">
        <v>27</v>
      </c>
      <c r="D17" s="8" t="s">
        <v>46</v>
      </c>
      <c r="E17" s="10" t="s">
        <v>32</v>
      </c>
      <c r="F17" s="10">
        <v>9</v>
      </c>
      <c r="G17" s="10">
        <v>25000</v>
      </c>
      <c r="H17" s="10">
        <f t="shared" si="0"/>
        <v>225000</v>
      </c>
      <c r="I17" s="6" t="s">
        <v>34</v>
      </c>
      <c r="J17" s="6" t="s">
        <v>16</v>
      </c>
      <c r="K17" s="6" t="s">
        <v>14</v>
      </c>
      <c r="L17" s="6" t="s">
        <v>44</v>
      </c>
      <c r="M17" s="6" t="s">
        <v>45</v>
      </c>
    </row>
    <row r="18" spans="1:13" ht="140.25">
      <c r="A18" s="1">
        <v>13</v>
      </c>
      <c r="B18" s="6" t="s">
        <v>13</v>
      </c>
      <c r="C18" s="9" t="s">
        <v>28</v>
      </c>
      <c r="D18" s="8" t="s">
        <v>47</v>
      </c>
      <c r="E18" s="10" t="s">
        <v>31</v>
      </c>
      <c r="F18" s="10">
        <v>250</v>
      </c>
      <c r="G18" s="10">
        <v>220</v>
      </c>
      <c r="H18" s="10">
        <f t="shared" si="0"/>
        <v>55000</v>
      </c>
      <c r="I18" s="6" t="s">
        <v>34</v>
      </c>
      <c r="J18" s="6" t="s">
        <v>16</v>
      </c>
      <c r="K18" s="6" t="s">
        <v>14</v>
      </c>
      <c r="L18" s="6" t="s">
        <v>44</v>
      </c>
      <c r="M18" s="6" t="s">
        <v>45</v>
      </c>
    </row>
    <row r="19" spans="1:13" ht="393.75">
      <c r="A19" s="1">
        <v>14</v>
      </c>
      <c r="B19" s="6" t="s">
        <v>13</v>
      </c>
      <c r="C19" s="9" t="s">
        <v>33</v>
      </c>
      <c r="D19" s="9" t="s">
        <v>35</v>
      </c>
      <c r="E19" s="10" t="s">
        <v>31</v>
      </c>
      <c r="F19" s="10">
        <v>25</v>
      </c>
      <c r="G19" s="10">
        <v>18000</v>
      </c>
      <c r="H19" s="10">
        <f t="shared" si="0"/>
        <v>450000</v>
      </c>
      <c r="I19" s="6" t="s">
        <v>34</v>
      </c>
      <c r="J19" s="6" t="s">
        <v>16</v>
      </c>
      <c r="K19" s="6" t="s">
        <v>14</v>
      </c>
      <c r="L19" s="6" t="s">
        <v>44</v>
      </c>
      <c r="M19" s="6" t="s">
        <v>45</v>
      </c>
    </row>
    <row r="20" spans="1:13" ht="180">
      <c r="A20" s="1">
        <v>15</v>
      </c>
      <c r="B20" s="6" t="s">
        <v>13</v>
      </c>
      <c r="C20" s="9" t="s">
        <v>29</v>
      </c>
      <c r="D20" s="14" t="s">
        <v>48</v>
      </c>
      <c r="E20" s="10" t="s">
        <v>31</v>
      </c>
      <c r="F20" s="10">
        <v>100</v>
      </c>
      <c r="G20" s="10">
        <v>10500</v>
      </c>
      <c r="H20" s="10">
        <f t="shared" si="0"/>
        <v>1050000</v>
      </c>
      <c r="I20" s="6" t="s">
        <v>34</v>
      </c>
      <c r="J20" s="6" t="s">
        <v>16</v>
      </c>
      <c r="K20" s="6" t="s">
        <v>14</v>
      </c>
      <c r="L20" s="6" t="s">
        <v>44</v>
      </c>
      <c r="M20" s="6" t="s">
        <v>45</v>
      </c>
    </row>
    <row r="21" spans="1:13" ht="140.25">
      <c r="A21" s="1">
        <v>16</v>
      </c>
      <c r="B21" s="6" t="s">
        <v>13</v>
      </c>
      <c r="C21" s="9" t="s">
        <v>30</v>
      </c>
      <c r="D21" s="9" t="s">
        <v>30</v>
      </c>
      <c r="E21" s="10" t="s">
        <v>31</v>
      </c>
      <c r="F21" s="10">
        <v>200</v>
      </c>
      <c r="G21" s="10">
        <v>1400</v>
      </c>
      <c r="H21" s="10">
        <f t="shared" si="0"/>
        <v>280000</v>
      </c>
      <c r="I21" s="6" t="s">
        <v>34</v>
      </c>
      <c r="J21" s="6" t="s">
        <v>16</v>
      </c>
      <c r="K21" s="6" t="s">
        <v>14</v>
      </c>
      <c r="L21" s="6" t="s">
        <v>44</v>
      </c>
      <c r="M21" s="6" t="s">
        <v>45</v>
      </c>
    </row>
    <row r="22" spans="1:13" ht="15.75">
      <c r="A22" s="3"/>
      <c r="B22" s="3"/>
      <c r="C22" s="3"/>
      <c r="D22" s="13"/>
      <c r="E22" s="3"/>
      <c r="F22" s="3"/>
      <c r="G22" s="3"/>
      <c r="H22" s="10">
        <f t="shared" si="0"/>
        <v>0</v>
      </c>
      <c r="I22" s="3"/>
      <c r="J22" s="3"/>
      <c r="K22" s="3"/>
      <c r="L22" s="3"/>
      <c r="M22" s="3"/>
    </row>
    <row r="23" spans="1:13">
      <c r="A23" s="3"/>
      <c r="B23" s="3"/>
      <c r="C23" s="3"/>
      <c r="D23" s="13"/>
      <c r="E23" s="3"/>
      <c r="F23" s="3"/>
      <c r="G23" s="3"/>
      <c r="H23" s="3">
        <f>SUM(H6:H22)</f>
        <v>4378000</v>
      </c>
      <c r="I23" s="3"/>
      <c r="J23" s="3"/>
      <c r="K23" s="3"/>
      <c r="L23" s="3"/>
      <c r="M23" s="3"/>
    </row>
    <row r="24" spans="1:13">
      <c r="A24" s="3"/>
      <c r="B24" s="3"/>
      <c r="C24" s="3"/>
      <c r="D24" s="1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1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2024-04-26T09:53:46Z</dcterms:modified>
</cp:coreProperties>
</file>