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Лист1!$A$1:$M$38</definedName>
  </definedNames>
  <calcPr calcId="162913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6"/>
  <c r="H38" l="1"/>
</calcChain>
</file>

<file path=xl/sharedStrings.xml><?xml version="1.0" encoding="utf-8"?>
<sst xmlns="http://schemas.openxmlformats.org/spreadsheetml/2006/main" count="303" uniqueCount="85">
  <si>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</si>
  <si>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</si>
  <si>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</si>
  <si>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</si>
  <si>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</si>
  <si>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</si>
  <si>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</si>
  <si>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</si>
  <si>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</si>
  <si>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</si>
  <si>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</si>
  <si>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</si>
  <si>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</si>
  <si>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</si>
  <si>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</si>
  <si>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</si>
  <si>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</si>
  <si>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 Московская 18</t>
  </si>
  <si>
    <t>14.03.2024г.</t>
  </si>
  <si>
    <t>Аланинаминотрансфераза  реагент для  определения    АЛТ    (4х50+4х25)</t>
  </si>
  <si>
    <t>Аспартатаминотрансфераза  реагент  для  определения  АСТ ( 4х25+4х25 )</t>
  </si>
  <si>
    <t>Общий  билирубин  ( 4х40+4х40)</t>
  </si>
  <si>
    <t>Прямой  билирубин  (4х20+4х20 )</t>
  </si>
  <si>
    <t>Общий  белок  (4х48+4х48 )</t>
  </si>
  <si>
    <t>Аланинаминотрансфераза  реагент для  определения    АЛТ    (4х50+4х25)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</si>
  <si>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Аспартатаминотрансфераза  реагент  для  определения  АСТ ( 4х25+4х25 )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</si>
  <si>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Общий  билирубин  ( 4х40+4х40)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</si>
  <si>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Прямой  билирубин  (4х20+4х20 )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</si>
  <si>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Общий  белок  (4х48+4х48 )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</si>
  <si>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Глюкоза   ( 4х53+4х27)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</si>
  <si>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Креатинин  ( 4х51+4х51)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</si>
  <si>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Мочевина (4х53+4х53)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</si>
  <si>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Холестерин ЛПВП ( 4х51,3+4х17,1)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</si>
  <si>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Холестерин ЛПНП  ( 4х51,3+4х17,1мл)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</si>
  <si>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Холестерин   (4х45мл)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</si>
  <si>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Триглицериды  ( 4х50+4х12,5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</si>
  <si>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С- реактивный  белок  ( 4х50+4х50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</si>
  <si>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Ревматоидный  фактор  ( 4х24+4х8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</si>
  <si>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Щелочная  фосфотаза  (4х53+4х53мл)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</si>
  <si>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Железо   (4х30+4х30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</si>
  <si>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Альфа – амилаза  ( 4х40 мл+4х10мл)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</si>
  <si>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Мочевая  кислота ( 4х30+4х12,5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</si>
  <si>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Контрольная  сыворотка  1 ( Control  Serum 1 ) 20х5 мл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</si>
  <si>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 xml:space="preserve"> Контрольная  сыворотка  2( Control Serum 2)  20х5 мл  Внесение профиля реагента в ПО анализатора сертифицированным специалистом поставщика, калибровка, адаптация и проведение контролей на анализаторе                                      </t>
  </si>
  <si>
    <t>Холестерин  ЛПНП/ЛПВП контроль  3х5 мл,уровни  1-2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</si>
  <si>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Холестерин ЛПВП  калибратор   (2х3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</si>
  <si>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Холестерин  ЛПНП  калибратор (2х1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</si>
  <si>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С-реактивный  белок  норм .чуств  калибраторы ( 5х2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</si>
  <si>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С-реактивный  белок  высокочуств .калибраторы  ( 5х2мл) 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</si>
  <si>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Ревматоидный  фактор.   Калибратор (5х1мл)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</si>
  <si>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ITA , контрольная  сыворотка  уровень 1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</si>
  <si>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ITA , контрольная  сыворотка  уровень 2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</si>
  <si>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ITA , контрольная  сыворотка  уровень 3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</si>
  <si>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Системный  калибратор  (20х5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</si>
  <si>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Очищающий  раствор  (6х450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</si>
  <si>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уп</t>
  </si>
  <si>
    <t>Промывочный  раствор (6х2000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</si>
  <si>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26.03.2024 г. 10.00 часов г.Шахтинск,Московская 18/1,  отдел гос. Закупок</t>
  </si>
  <si>
    <t>26.03.2024 г. 10.30 часов г.Шахтинск,ул.,Московская 18/1,  отдел гос. Закупок</t>
  </si>
  <si>
    <t>Глюкоза   ( 4х53+4х27)</t>
  </si>
  <si>
    <t xml:space="preserve">Креатинин  ( 4х51+4х51) </t>
  </si>
  <si>
    <t>Мочевина (4х53+4х53)</t>
  </si>
  <si>
    <t xml:space="preserve">Холестерин ЛПВП ( 4х51,3+4х17,1)  </t>
  </si>
  <si>
    <t xml:space="preserve">Холестерин ЛПНП  ( 4х51,3+4х17,1мл) </t>
  </si>
  <si>
    <t xml:space="preserve">Холестерин   (4х45мл) </t>
  </si>
  <si>
    <t xml:space="preserve">Триглицериды  ( 4х50+4х12,5 мл)  </t>
  </si>
  <si>
    <t xml:space="preserve">С- реактивный  белок  ( 4х50+4х50 мл) </t>
  </si>
  <si>
    <t>Ревматоидный  фактор  ( 4х24+4х8 мл)</t>
  </si>
  <si>
    <t>Щелочная  фосфотаза  (4х53+4х53мл)</t>
  </si>
  <si>
    <t>Железо   (4х30+4х30 мл)</t>
  </si>
  <si>
    <t>Альфа – амилаза  ( 4х40 мл+4х10мл)</t>
  </si>
  <si>
    <t xml:space="preserve">Мочевая  кислота ( 4х30+4х12,5 мл)  </t>
  </si>
  <si>
    <t xml:space="preserve"> Контрольная  сыворотка  2( Control Serum 2)  20х5 мл</t>
  </si>
  <si>
    <t xml:space="preserve">Холестерин  ЛПНП/ЛПВП контроль  3х5 мл,уровни  1-2 </t>
  </si>
  <si>
    <t xml:space="preserve">Холестерин ЛПВП  калибратор   (2х3 мл)  </t>
  </si>
  <si>
    <t xml:space="preserve">Холестерин  ЛПНП  калибратор (2х1 мл)  </t>
  </si>
  <si>
    <t xml:space="preserve">С-реактивный  белок  норм .чуств  калибраторы ( 5х2 мл) </t>
  </si>
  <si>
    <t xml:space="preserve">С-реактивный  белок  высокочуств .калибраторы  ( 5х2мл) </t>
  </si>
  <si>
    <t xml:space="preserve">Ревматоидный  фактор.   Калибратор (5х1мл) </t>
  </si>
  <si>
    <t>ITA , контрольная  сыворотка  уровень 1</t>
  </si>
  <si>
    <t>ITA , контрольная  сыворотка  уровень 2</t>
  </si>
  <si>
    <t>ITA , контрольная  сыворотка  уровень 3</t>
  </si>
  <si>
    <t xml:space="preserve">Системный  калибратор  (20х5 мл) </t>
  </si>
  <si>
    <t xml:space="preserve">Очищающий  раствор  (6х450 мл)  </t>
  </si>
  <si>
    <t xml:space="preserve">Промывочный  раствор (6х2000 мл)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</si>
</sst>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6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7" fillId="0" borderId="0" xfId="0" applyNumberFormat="1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9"/>
  <sheetViews>
    <sheetView tabSelected="1" view="pageBreakPreview" topLeftCell="A35" zoomScaleNormal="100" zoomScaleSheetLayoutView="100" workbookViewId="0">
      <selection activeCell="C39" sqref="C39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3">
      <c r="B4" s="2" t="s">
        <v>7</v>
      </c>
      <c r="C4" s="8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1" thickBot="1">
      <c r="A6" s="1">
        <v>1</v>
      </c>
      <c r="B6" s="6" t="s">
        <v>13</v>
      </c>
      <c r="C6" s="11" t="s">
        <v>19</v>
      </c>
      <c r="D6" s="12" t="s">
        <v>24</v>
      </c>
      <c r="E6" s="13" t="s">
        <v>55</v>
      </c>
      <c r="F6" s="13">
        <v>4</v>
      </c>
      <c r="G6" s="13">
        <v>150571</v>
      </c>
      <c r="H6" s="9">
        <f>F6*G6</f>
        <v>602284</v>
      </c>
      <c r="I6" s="6" t="s">
        <v>16</v>
      </c>
      <c r="J6" s="6" t="s">
        <v>17</v>
      </c>
      <c r="K6" s="6" t="s">
        <v>14</v>
      </c>
      <c r="L6" s="6" t="s">
        <v>57</v>
      </c>
      <c r="M6" s="6" t="s">
        <v>58</v>
      </c>
    </row>
    <row r="7" spans="1:13" ht="141" thickBot="1">
      <c r="A7" s="1">
        <v>2</v>
      </c>
      <c r="B7" s="6" t="s">
        <v>13</v>
      </c>
      <c r="C7" s="11" t="s">
        <v>20</v>
      </c>
      <c r="D7" s="12" t="s">
        <v>25</v>
      </c>
      <c r="E7" s="13" t="s">
        <v>55</v>
      </c>
      <c r="F7" s="13">
        <v>4</v>
      </c>
      <c r="G7" s="14">
        <v>150571</v>
      </c>
      <c r="H7" s="9">
        <f t="shared" ref="H7:H37" si="0">F7*G7</f>
        <v>602284</v>
      </c>
      <c r="I7" s="6" t="s">
        <v>16</v>
      </c>
      <c r="J7" s="6" t="s">
        <v>17</v>
      </c>
      <c r="K7" s="6" t="s">
        <v>14</v>
      </c>
      <c r="L7" s="6" t="s">
        <v>57</v>
      </c>
      <c r="M7" s="6" t="s">
        <v>58</v>
      </c>
    </row>
    <row r="8" spans="1:13" ht="141" thickBot="1">
      <c r="A8" s="1">
        <v>3</v>
      </c>
      <c r="B8" s="6" t="s">
        <v>13</v>
      </c>
      <c r="C8" s="11" t="s">
        <v>21</v>
      </c>
      <c r="D8" s="12" t="s">
        <v>26</v>
      </c>
      <c r="E8" s="13" t="s">
        <v>55</v>
      </c>
      <c r="F8" s="13">
        <v>3</v>
      </c>
      <c r="G8" s="14">
        <v>346380</v>
      </c>
      <c r="H8" s="9">
        <f t="shared" si="0"/>
        <v>1039140</v>
      </c>
      <c r="I8" s="6" t="s">
        <v>16</v>
      </c>
      <c r="J8" s="6" t="s">
        <v>17</v>
      </c>
      <c r="K8" s="6" t="s">
        <v>14</v>
      </c>
      <c r="L8" s="6" t="s">
        <v>57</v>
      </c>
      <c r="M8" s="6" t="s">
        <v>58</v>
      </c>
    </row>
    <row r="9" spans="1:13" ht="141" thickBot="1">
      <c r="A9" s="1">
        <v>4</v>
      </c>
      <c r="B9" s="6" t="s">
        <v>13</v>
      </c>
      <c r="C9" s="11" t="s">
        <v>22</v>
      </c>
      <c r="D9" s="12" t="s">
        <v>27</v>
      </c>
      <c r="E9" s="13" t="s">
        <v>55</v>
      </c>
      <c r="F9" s="13">
        <v>4</v>
      </c>
      <c r="G9" s="14">
        <v>262050</v>
      </c>
      <c r="H9" s="9">
        <f t="shared" si="0"/>
        <v>1048200</v>
      </c>
      <c r="I9" s="6" t="s">
        <v>16</v>
      </c>
      <c r="J9" s="6" t="s">
        <v>17</v>
      </c>
      <c r="K9" s="6" t="s">
        <v>14</v>
      </c>
      <c r="L9" s="6" t="s">
        <v>57</v>
      </c>
      <c r="M9" s="6" t="s">
        <v>58</v>
      </c>
    </row>
    <row r="10" spans="1:13" ht="114" customHeight="1" thickBot="1">
      <c r="A10" s="1">
        <v>5</v>
      </c>
      <c r="B10" s="6" t="s">
        <v>13</v>
      </c>
      <c r="C10" s="11" t="s">
        <v>23</v>
      </c>
      <c r="D10" s="12" t="s">
        <v>28</v>
      </c>
      <c r="E10" s="13" t="s">
        <v>55</v>
      </c>
      <c r="F10" s="13">
        <v>6</v>
      </c>
      <c r="G10" s="14">
        <v>162626</v>
      </c>
      <c r="H10" s="9">
        <f t="shared" si="0"/>
        <v>975756</v>
      </c>
      <c r="I10" s="6" t="s">
        <v>16</v>
      </c>
      <c r="J10" s="6" t="s">
        <v>17</v>
      </c>
      <c r="K10" s="6" t="s">
        <v>14</v>
      </c>
      <c r="L10" s="6" t="s">
        <v>57</v>
      </c>
      <c r="M10" s="6" t="s">
        <v>58</v>
      </c>
    </row>
    <row r="11" spans="1:13" ht="141" thickBot="1">
      <c r="A11" s="1">
        <v>6</v>
      </c>
      <c r="B11" s="6" t="s">
        <v>13</v>
      </c>
      <c r="C11" s="11" t="s">
        <v>59</v>
      </c>
      <c r="D11" s="12" t="s">
        <v>29</v>
      </c>
      <c r="E11" s="13" t="s">
        <v>55</v>
      </c>
      <c r="F11" s="13">
        <v>5</v>
      </c>
      <c r="G11" s="14">
        <v>258898</v>
      </c>
      <c r="H11" s="9">
        <f t="shared" si="0"/>
        <v>1294490</v>
      </c>
      <c r="I11" s="6" t="s">
        <v>16</v>
      </c>
      <c r="J11" s="6" t="s">
        <v>17</v>
      </c>
      <c r="K11" s="6" t="s">
        <v>14</v>
      </c>
      <c r="L11" s="6" t="s">
        <v>57</v>
      </c>
      <c r="M11" s="6" t="s">
        <v>58</v>
      </c>
    </row>
    <row r="12" spans="1:13" ht="141" thickBot="1">
      <c r="A12" s="1">
        <v>7</v>
      </c>
      <c r="B12" s="6" t="s">
        <v>13</v>
      </c>
      <c r="C12" s="11" t="s">
        <v>60</v>
      </c>
      <c r="D12" s="12" t="s">
        <v>30</v>
      </c>
      <c r="E12" s="13" t="s">
        <v>55</v>
      </c>
      <c r="F12" s="13">
        <v>5</v>
      </c>
      <c r="G12" s="14">
        <v>75416</v>
      </c>
      <c r="H12" s="9">
        <f t="shared" si="0"/>
        <v>377080</v>
      </c>
      <c r="I12" s="6" t="s">
        <v>16</v>
      </c>
      <c r="J12" s="6" t="s">
        <v>17</v>
      </c>
      <c r="K12" s="6" t="s">
        <v>14</v>
      </c>
      <c r="L12" s="6" t="s">
        <v>57</v>
      </c>
      <c r="M12" s="6" t="s">
        <v>58</v>
      </c>
    </row>
    <row r="13" spans="1:13" ht="141" thickBot="1">
      <c r="A13" s="1">
        <v>8</v>
      </c>
      <c r="B13" s="6" t="s">
        <v>13</v>
      </c>
      <c r="C13" s="11" t="s">
        <v>61</v>
      </c>
      <c r="D13" s="12" t="s">
        <v>31</v>
      </c>
      <c r="E13" s="13" t="s">
        <v>55</v>
      </c>
      <c r="F13" s="13">
        <v>4</v>
      </c>
      <c r="G13" s="14">
        <v>258898</v>
      </c>
      <c r="H13" s="9">
        <f t="shared" si="0"/>
        <v>1035592</v>
      </c>
      <c r="I13" s="6" t="s">
        <v>16</v>
      </c>
      <c r="J13" s="6" t="s">
        <v>17</v>
      </c>
      <c r="K13" s="6" t="s">
        <v>14</v>
      </c>
      <c r="L13" s="6" t="s">
        <v>57</v>
      </c>
      <c r="M13" s="6" t="s">
        <v>58</v>
      </c>
    </row>
    <row r="14" spans="1:13" ht="141" thickBot="1">
      <c r="A14" s="1">
        <v>9</v>
      </c>
      <c r="B14" s="6" t="s">
        <v>13</v>
      </c>
      <c r="C14" s="11" t="s">
        <v>62</v>
      </c>
      <c r="D14" s="12" t="s">
        <v>32</v>
      </c>
      <c r="E14" s="13" t="s">
        <v>55</v>
      </c>
      <c r="F14" s="13">
        <v>3</v>
      </c>
      <c r="G14" s="14">
        <v>415750</v>
      </c>
      <c r="H14" s="9">
        <f t="shared" si="0"/>
        <v>1247250</v>
      </c>
      <c r="I14" s="6" t="s">
        <v>16</v>
      </c>
      <c r="J14" s="6" t="s">
        <v>17</v>
      </c>
      <c r="K14" s="6" t="s">
        <v>14</v>
      </c>
      <c r="L14" s="6" t="s">
        <v>57</v>
      </c>
      <c r="M14" s="6" t="s">
        <v>58</v>
      </c>
    </row>
    <row r="15" spans="1:13" ht="141" thickBot="1">
      <c r="A15" s="1">
        <v>10</v>
      </c>
      <c r="B15" s="6" t="s">
        <v>13</v>
      </c>
      <c r="C15" s="11" t="s">
        <v>63</v>
      </c>
      <c r="D15" s="12" t="s">
        <v>33</v>
      </c>
      <c r="E15" s="13" t="s">
        <v>55</v>
      </c>
      <c r="F15" s="13">
        <v>3</v>
      </c>
      <c r="G15" s="13">
        <v>1247101</v>
      </c>
      <c r="H15" s="9">
        <f t="shared" si="0"/>
        <v>3741303</v>
      </c>
      <c r="I15" s="6" t="s">
        <v>16</v>
      </c>
      <c r="J15" s="6" t="s">
        <v>17</v>
      </c>
      <c r="K15" s="6" t="s">
        <v>14</v>
      </c>
      <c r="L15" s="6" t="s">
        <v>57</v>
      </c>
      <c r="M15" s="6" t="s">
        <v>58</v>
      </c>
    </row>
    <row r="16" spans="1:13" ht="141" thickBot="1">
      <c r="A16" s="1">
        <v>11</v>
      </c>
      <c r="B16" s="6" t="s">
        <v>13</v>
      </c>
      <c r="C16" s="11" t="s">
        <v>64</v>
      </c>
      <c r="D16" s="12" t="s">
        <v>34</v>
      </c>
      <c r="E16" s="13" t="s">
        <v>55</v>
      </c>
      <c r="F16" s="13">
        <v>2</v>
      </c>
      <c r="G16" s="14">
        <v>400667</v>
      </c>
      <c r="H16" s="9">
        <f t="shared" si="0"/>
        <v>801334</v>
      </c>
      <c r="I16" s="6" t="s">
        <v>16</v>
      </c>
      <c r="J16" s="6" t="s">
        <v>17</v>
      </c>
      <c r="K16" s="6" t="s">
        <v>14</v>
      </c>
      <c r="L16" s="6" t="s">
        <v>57</v>
      </c>
      <c r="M16" s="6" t="s">
        <v>58</v>
      </c>
    </row>
    <row r="17" spans="1:13" ht="141" thickBot="1">
      <c r="A17" s="1">
        <v>12</v>
      </c>
      <c r="B17" s="6" t="s">
        <v>13</v>
      </c>
      <c r="C17" s="11" t="s">
        <v>65</v>
      </c>
      <c r="D17" s="12" t="s">
        <v>35</v>
      </c>
      <c r="E17" s="13" t="s">
        <v>55</v>
      </c>
      <c r="F17" s="13">
        <v>2</v>
      </c>
      <c r="G17" s="14">
        <v>331297</v>
      </c>
      <c r="H17" s="9">
        <f t="shared" si="0"/>
        <v>662594</v>
      </c>
      <c r="I17" s="6" t="s">
        <v>16</v>
      </c>
      <c r="J17" s="6" t="s">
        <v>17</v>
      </c>
      <c r="K17" s="6" t="s">
        <v>14</v>
      </c>
      <c r="L17" s="6" t="s">
        <v>57</v>
      </c>
      <c r="M17" s="6" t="s">
        <v>58</v>
      </c>
    </row>
    <row r="18" spans="1:13" ht="141" thickBot="1">
      <c r="A18" s="1">
        <v>13</v>
      </c>
      <c r="B18" s="6" t="s">
        <v>13</v>
      </c>
      <c r="C18" s="11" t="s">
        <v>66</v>
      </c>
      <c r="D18" s="12" t="s">
        <v>36</v>
      </c>
      <c r="E18" s="13" t="s">
        <v>55</v>
      </c>
      <c r="F18" s="13">
        <v>4</v>
      </c>
      <c r="G18" s="14">
        <v>331090</v>
      </c>
      <c r="H18" s="9">
        <f t="shared" si="0"/>
        <v>1324360</v>
      </c>
      <c r="I18" s="6" t="s">
        <v>16</v>
      </c>
      <c r="J18" s="6" t="s">
        <v>17</v>
      </c>
      <c r="K18" s="6" t="s">
        <v>14</v>
      </c>
      <c r="L18" s="6" t="s">
        <v>57</v>
      </c>
      <c r="M18" s="6" t="s">
        <v>58</v>
      </c>
    </row>
    <row r="19" spans="1:13" ht="141" thickBot="1">
      <c r="A19" s="1">
        <v>14</v>
      </c>
      <c r="B19" s="6" t="s">
        <v>13</v>
      </c>
      <c r="C19" s="11" t="s">
        <v>67</v>
      </c>
      <c r="D19" s="12" t="s">
        <v>37</v>
      </c>
      <c r="E19" s="13" t="s">
        <v>55</v>
      </c>
      <c r="F19" s="13">
        <v>6</v>
      </c>
      <c r="G19" s="14">
        <v>451814</v>
      </c>
      <c r="H19" s="9">
        <f t="shared" si="0"/>
        <v>2710884</v>
      </c>
      <c r="I19" s="6" t="s">
        <v>16</v>
      </c>
      <c r="J19" s="6" t="s">
        <v>17</v>
      </c>
      <c r="K19" s="6" t="s">
        <v>14</v>
      </c>
      <c r="L19" s="6" t="s">
        <v>57</v>
      </c>
      <c r="M19" s="6" t="s">
        <v>58</v>
      </c>
    </row>
    <row r="20" spans="1:13" ht="141" thickBot="1">
      <c r="A20" s="1">
        <v>15</v>
      </c>
      <c r="B20" s="6" t="s">
        <v>13</v>
      </c>
      <c r="C20" s="11" t="s">
        <v>68</v>
      </c>
      <c r="D20" s="12" t="s">
        <v>38</v>
      </c>
      <c r="E20" s="13" t="s">
        <v>55</v>
      </c>
      <c r="F20" s="13">
        <v>1</v>
      </c>
      <c r="G20" s="14">
        <v>286047</v>
      </c>
      <c r="H20" s="9">
        <f t="shared" si="0"/>
        <v>286047</v>
      </c>
      <c r="I20" s="6" t="s">
        <v>16</v>
      </c>
      <c r="J20" s="6" t="s">
        <v>17</v>
      </c>
      <c r="K20" s="6" t="s">
        <v>14</v>
      </c>
      <c r="L20" s="6" t="s">
        <v>57</v>
      </c>
      <c r="M20" s="6" t="s">
        <v>58</v>
      </c>
    </row>
    <row r="21" spans="1:13" ht="141" thickBot="1">
      <c r="A21" s="1">
        <v>16</v>
      </c>
      <c r="B21" s="6" t="s">
        <v>13</v>
      </c>
      <c r="C21" s="11" t="s">
        <v>69</v>
      </c>
      <c r="D21" s="12" t="s">
        <v>39</v>
      </c>
      <c r="E21" s="13" t="s">
        <v>55</v>
      </c>
      <c r="F21" s="13">
        <v>1</v>
      </c>
      <c r="G21" s="14">
        <v>512146</v>
      </c>
      <c r="H21" s="9">
        <f t="shared" si="0"/>
        <v>512146</v>
      </c>
      <c r="I21" s="6" t="s">
        <v>16</v>
      </c>
      <c r="J21" s="6" t="s">
        <v>17</v>
      </c>
      <c r="K21" s="6" t="s">
        <v>14</v>
      </c>
      <c r="L21" s="6" t="s">
        <v>57</v>
      </c>
      <c r="M21" s="6" t="s">
        <v>58</v>
      </c>
    </row>
    <row r="22" spans="1:13" ht="141" thickBot="1">
      <c r="A22" s="1">
        <v>17</v>
      </c>
      <c r="B22" s="6" t="s">
        <v>13</v>
      </c>
      <c r="C22" s="11" t="s">
        <v>70</v>
      </c>
      <c r="D22" s="12" t="s">
        <v>40</v>
      </c>
      <c r="E22" s="13" t="s">
        <v>55</v>
      </c>
      <c r="F22" s="13">
        <v>3</v>
      </c>
      <c r="G22" s="14">
        <v>304271</v>
      </c>
      <c r="H22" s="9">
        <f t="shared" si="0"/>
        <v>912813</v>
      </c>
      <c r="I22" s="6" t="s">
        <v>16</v>
      </c>
      <c r="J22" s="6" t="s">
        <v>17</v>
      </c>
      <c r="K22" s="6" t="s">
        <v>14</v>
      </c>
      <c r="L22" s="6" t="s">
        <v>57</v>
      </c>
      <c r="M22" s="6" t="s">
        <v>58</v>
      </c>
    </row>
    <row r="23" spans="1:13" ht="141" thickBot="1">
      <c r="A23" s="1">
        <v>18</v>
      </c>
      <c r="B23" s="6" t="s">
        <v>13</v>
      </c>
      <c r="C23" s="11" t="s">
        <v>71</v>
      </c>
      <c r="D23" s="12" t="s">
        <v>41</v>
      </c>
      <c r="E23" s="13" t="s">
        <v>55</v>
      </c>
      <c r="F23" s="13">
        <v>4</v>
      </c>
      <c r="G23" s="14">
        <v>213785</v>
      </c>
      <c r="H23" s="9">
        <f t="shared" si="0"/>
        <v>855140</v>
      </c>
      <c r="I23" s="6" t="s">
        <v>16</v>
      </c>
      <c r="J23" s="6" t="s">
        <v>17</v>
      </c>
      <c r="K23" s="6" t="s">
        <v>14</v>
      </c>
      <c r="L23" s="6" t="s">
        <v>57</v>
      </c>
      <c r="M23" s="6" t="s">
        <v>58</v>
      </c>
    </row>
    <row r="24" spans="1:13" ht="141" thickBot="1">
      <c r="A24" s="1">
        <v>19</v>
      </c>
      <c r="B24" s="6" t="s">
        <v>13</v>
      </c>
      <c r="C24" s="11" t="s">
        <v>23</v>
      </c>
      <c r="D24" s="12" t="s">
        <v>42</v>
      </c>
      <c r="E24" s="13" t="s">
        <v>55</v>
      </c>
      <c r="F24" s="13">
        <v>1</v>
      </c>
      <c r="G24" s="14">
        <v>256018</v>
      </c>
      <c r="H24" s="9">
        <f t="shared" si="0"/>
        <v>256018</v>
      </c>
      <c r="I24" s="6" t="s">
        <v>16</v>
      </c>
      <c r="J24" s="6" t="s">
        <v>17</v>
      </c>
      <c r="K24" s="6" t="s">
        <v>14</v>
      </c>
      <c r="L24" s="6" t="s">
        <v>57</v>
      </c>
      <c r="M24" s="6" t="s">
        <v>58</v>
      </c>
    </row>
    <row r="25" spans="1:13" ht="141" thickBot="1">
      <c r="A25" s="1">
        <v>20</v>
      </c>
      <c r="B25" s="6" t="s">
        <v>13</v>
      </c>
      <c r="C25" s="11" t="s">
        <v>72</v>
      </c>
      <c r="D25" s="12" t="s">
        <v>43</v>
      </c>
      <c r="E25" s="13" t="s">
        <v>55</v>
      </c>
      <c r="F25" s="13">
        <v>1</v>
      </c>
      <c r="G25" s="14">
        <v>256018</v>
      </c>
      <c r="H25" s="9">
        <f t="shared" si="0"/>
        <v>256018</v>
      </c>
      <c r="I25" s="6" t="s">
        <v>16</v>
      </c>
      <c r="J25" s="6" t="s">
        <v>17</v>
      </c>
      <c r="K25" s="6" t="s">
        <v>14</v>
      </c>
      <c r="L25" s="6" t="s">
        <v>57</v>
      </c>
      <c r="M25" s="6" t="s">
        <v>58</v>
      </c>
    </row>
    <row r="26" spans="1:13" ht="141" thickBot="1">
      <c r="A26" s="1">
        <v>21</v>
      </c>
      <c r="B26" s="6" t="s">
        <v>13</v>
      </c>
      <c r="C26" s="11" t="s">
        <v>73</v>
      </c>
      <c r="D26" s="12" t="s">
        <v>44</v>
      </c>
      <c r="E26" s="13" t="s">
        <v>55</v>
      </c>
      <c r="F26" s="13">
        <v>3</v>
      </c>
      <c r="G26" s="14">
        <v>113976</v>
      </c>
      <c r="H26" s="9">
        <f t="shared" si="0"/>
        <v>341928</v>
      </c>
      <c r="I26" s="6" t="s">
        <v>16</v>
      </c>
      <c r="J26" s="6" t="s">
        <v>17</v>
      </c>
      <c r="K26" s="6" t="s">
        <v>14</v>
      </c>
      <c r="L26" s="6" t="s">
        <v>57</v>
      </c>
      <c r="M26" s="6" t="s">
        <v>58</v>
      </c>
    </row>
    <row r="27" spans="1:13" ht="141" thickBot="1">
      <c r="A27" s="1">
        <v>22</v>
      </c>
      <c r="B27" s="6" t="s">
        <v>13</v>
      </c>
      <c r="C27" s="11" t="s">
        <v>74</v>
      </c>
      <c r="D27" s="12" t="s">
        <v>45</v>
      </c>
      <c r="E27" s="13" t="s">
        <v>55</v>
      </c>
      <c r="F27" s="13">
        <v>1</v>
      </c>
      <c r="G27" s="14">
        <v>107424</v>
      </c>
      <c r="H27" s="9">
        <f t="shared" si="0"/>
        <v>107424</v>
      </c>
      <c r="I27" s="6" t="s">
        <v>16</v>
      </c>
      <c r="J27" s="6" t="s">
        <v>17</v>
      </c>
      <c r="K27" s="6" t="s">
        <v>14</v>
      </c>
      <c r="L27" s="6" t="s">
        <v>57</v>
      </c>
      <c r="M27" s="6" t="s">
        <v>58</v>
      </c>
    </row>
    <row r="28" spans="1:13" ht="141" thickBot="1">
      <c r="A28" s="1">
        <v>23</v>
      </c>
      <c r="B28" s="6" t="s">
        <v>13</v>
      </c>
      <c r="C28" s="11" t="s">
        <v>75</v>
      </c>
      <c r="D28" s="12" t="s">
        <v>46</v>
      </c>
      <c r="E28" s="13" t="s">
        <v>55</v>
      </c>
      <c r="F28" s="13">
        <v>1</v>
      </c>
      <c r="G28" s="14">
        <v>142572</v>
      </c>
      <c r="H28" s="9">
        <f t="shared" si="0"/>
        <v>142572</v>
      </c>
      <c r="I28" s="6" t="s">
        <v>16</v>
      </c>
      <c r="J28" s="6" t="s">
        <v>17</v>
      </c>
      <c r="K28" s="6" t="s">
        <v>14</v>
      </c>
      <c r="L28" s="6" t="s">
        <v>57</v>
      </c>
      <c r="M28" s="6" t="s">
        <v>58</v>
      </c>
    </row>
    <row r="29" spans="1:13" ht="141" thickBot="1">
      <c r="A29" s="1">
        <v>24</v>
      </c>
      <c r="B29" s="6" t="s">
        <v>13</v>
      </c>
      <c r="C29" s="11" t="s">
        <v>76</v>
      </c>
      <c r="D29" s="12" t="s">
        <v>47</v>
      </c>
      <c r="E29" s="13" t="s">
        <v>55</v>
      </c>
      <c r="F29" s="13">
        <v>1</v>
      </c>
      <c r="G29" s="14">
        <v>243431</v>
      </c>
      <c r="H29" s="9">
        <f t="shared" si="0"/>
        <v>243431</v>
      </c>
      <c r="I29" s="6" t="s">
        <v>16</v>
      </c>
      <c r="J29" s="6" t="s">
        <v>17</v>
      </c>
      <c r="K29" s="6" t="s">
        <v>14</v>
      </c>
      <c r="L29" s="6" t="s">
        <v>57</v>
      </c>
      <c r="M29" s="6" t="s">
        <v>58</v>
      </c>
    </row>
    <row r="30" spans="1:13" ht="141" thickBot="1">
      <c r="A30" s="1">
        <v>25</v>
      </c>
      <c r="B30" s="6" t="s">
        <v>13</v>
      </c>
      <c r="C30" s="11" t="s">
        <v>77</v>
      </c>
      <c r="D30" s="12" t="s">
        <v>48</v>
      </c>
      <c r="E30" s="13" t="s">
        <v>55</v>
      </c>
      <c r="F30" s="13">
        <v>1</v>
      </c>
      <c r="G30" s="14">
        <v>243431</v>
      </c>
      <c r="H30" s="9">
        <f t="shared" si="0"/>
        <v>243431</v>
      </c>
      <c r="I30" s="6" t="s">
        <v>16</v>
      </c>
      <c r="J30" s="6" t="s">
        <v>17</v>
      </c>
      <c r="K30" s="6" t="s">
        <v>14</v>
      </c>
      <c r="L30" s="6" t="s">
        <v>57</v>
      </c>
      <c r="M30" s="6" t="s">
        <v>58</v>
      </c>
    </row>
    <row r="31" spans="1:13" ht="141" thickBot="1">
      <c r="A31" s="1">
        <v>26</v>
      </c>
      <c r="B31" s="6" t="s">
        <v>13</v>
      </c>
      <c r="C31" s="11" t="s">
        <v>78</v>
      </c>
      <c r="D31" s="12" t="s">
        <v>49</v>
      </c>
      <c r="E31" s="13" t="s">
        <v>55</v>
      </c>
      <c r="F31" s="13">
        <v>1</v>
      </c>
      <c r="G31" s="14">
        <v>161191</v>
      </c>
      <c r="H31" s="9">
        <f t="shared" si="0"/>
        <v>161191</v>
      </c>
      <c r="I31" s="6" t="s">
        <v>16</v>
      </c>
      <c r="J31" s="6" t="s">
        <v>17</v>
      </c>
      <c r="K31" s="6" t="s">
        <v>14</v>
      </c>
      <c r="L31" s="6" t="s">
        <v>57</v>
      </c>
      <c r="M31" s="6" t="s">
        <v>58</v>
      </c>
    </row>
    <row r="32" spans="1:13" ht="141" thickBot="1">
      <c r="A32" s="1">
        <v>27</v>
      </c>
      <c r="B32" s="6" t="s">
        <v>13</v>
      </c>
      <c r="C32" s="11" t="s">
        <v>79</v>
      </c>
      <c r="D32" s="12" t="s">
        <v>50</v>
      </c>
      <c r="E32" s="13" t="s">
        <v>55</v>
      </c>
      <c r="F32" s="13">
        <v>2</v>
      </c>
      <c r="G32" s="14">
        <v>205526</v>
      </c>
      <c r="H32" s="9">
        <f t="shared" si="0"/>
        <v>411052</v>
      </c>
      <c r="I32" s="6" t="s">
        <v>16</v>
      </c>
      <c r="J32" s="6" t="s">
        <v>17</v>
      </c>
      <c r="K32" s="6" t="s">
        <v>14</v>
      </c>
      <c r="L32" s="6" t="s">
        <v>57</v>
      </c>
      <c r="M32" s="6" t="s">
        <v>58</v>
      </c>
    </row>
    <row r="33" spans="1:13" ht="141" thickBot="1">
      <c r="A33" s="1">
        <v>28</v>
      </c>
      <c r="B33" s="6" t="s">
        <v>13</v>
      </c>
      <c r="C33" s="11" t="s">
        <v>80</v>
      </c>
      <c r="D33" s="12" t="s">
        <v>51</v>
      </c>
      <c r="E33" s="13" t="s">
        <v>55</v>
      </c>
      <c r="F33" s="13">
        <v>2</v>
      </c>
      <c r="G33" s="14">
        <v>205526</v>
      </c>
      <c r="H33" s="9">
        <f t="shared" si="0"/>
        <v>411052</v>
      </c>
      <c r="I33" s="6" t="s">
        <v>16</v>
      </c>
      <c r="J33" s="6" t="s">
        <v>17</v>
      </c>
      <c r="K33" s="6" t="s">
        <v>14</v>
      </c>
      <c r="L33" s="6" t="s">
        <v>57</v>
      </c>
      <c r="M33" s="6" t="s">
        <v>58</v>
      </c>
    </row>
    <row r="34" spans="1:13" ht="141" thickBot="1">
      <c r="A34" s="1">
        <v>29</v>
      </c>
      <c r="B34" s="6" t="s">
        <v>13</v>
      </c>
      <c r="C34" s="11" t="s">
        <v>81</v>
      </c>
      <c r="D34" s="12" t="s">
        <v>52</v>
      </c>
      <c r="E34" s="13" t="s">
        <v>55</v>
      </c>
      <c r="F34" s="13">
        <v>2</v>
      </c>
      <c r="G34" s="14">
        <v>205526</v>
      </c>
      <c r="H34" s="9">
        <f t="shared" si="0"/>
        <v>411052</v>
      </c>
      <c r="I34" s="6" t="s">
        <v>16</v>
      </c>
      <c r="J34" s="6" t="s">
        <v>17</v>
      </c>
      <c r="K34" s="6" t="s">
        <v>14</v>
      </c>
      <c r="L34" s="6" t="s">
        <v>57</v>
      </c>
      <c r="M34" s="6" t="s">
        <v>58</v>
      </c>
    </row>
    <row r="35" spans="1:13" ht="141" thickBot="1">
      <c r="A35" s="1">
        <v>30</v>
      </c>
      <c r="B35" s="6" t="s">
        <v>13</v>
      </c>
      <c r="C35" s="11" t="s">
        <v>82</v>
      </c>
      <c r="D35" s="12" t="s">
        <v>53</v>
      </c>
      <c r="E35" s="13" t="s">
        <v>55</v>
      </c>
      <c r="F35" s="13">
        <v>1</v>
      </c>
      <c r="G35" s="14">
        <v>277912</v>
      </c>
      <c r="H35" s="9">
        <f t="shared" si="0"/>
        <v>277912</v>
      </c>
      <c r="I35" s="6" t="s">
        <v>16</v>
      </c>
      <c r="J35" s="6" t="s">
        <v>17</v>
      </c>
      <c r="K35" s="6" t="s">
        <v>14</v>
      </c>
      <c r="L35" s="6" t="s">
        <v>57</v>
      </c>
      <c r="M35" s="6" t="s">
        <v>58</v>
      </c>
    </row>
    <row r="36" spans="1:13" ht="141" thickBot="1">
      <c r="A36" s="1">
        <v>31</v>
      </c>
      <c r="B36" s="6" t="s">
        <v>13</v>
      </c>
      <c r="C36" s="11" t="s">
        <v>83</v>
      </c>
      <c r="D36" s="12" t="s">
        <v>54</v>
      </c>
      <c r="E36" s="13" t="s">
        <v>55</v>
      </c>
      <c r="F36" s="13">
        <v>1</v>
      </c>
      <c r="G36" s="14">
        <v>105471</v>
      </c>
      <c r="H36" s="9">
        <f t="shared" si="0"/>
        <v>105471</v>
      </c>
      <c r="I36" s="6" t="s">
        <v>16</v>
      </c>
      <c r="J36" s="6" t="s">
        <v>17</v>
      </c>
      <c r="K36" s="6" t="s">
        <v>14</v>
      </c>
      <c r="L36" s="6" t="s">
        <v>57</v>
      </c>
      <c r="M36" s="6" t="s">
        <v>58</v>
      </c>
    </row>
    <row r="37" spans="1:13" ht="141" thickBot="1">
      <c r="A37" s="1">
        <v>32</v>
      </c>
      <c r="B37" s="6" t="s">
        <v>13</v>
      </c>
      <c r="C37" s="11" t="s">
        <v>84</v>
      </c>
      <c r="D37" s="12" t="s">
        <v>56</v>
      </c>
      <c r="E37" s="13" t="s">
        <v>55</v>
      </c>
      <c r="F37" s="13">
        <v>1</v>
      </c>
      <c r="G37" s="14">
        <v>198300</v>
      </c>
      <c r="H37" s="9">
        <f t="shared" si="0"/>
        <v>198300</v>
      </c>
      <c r="I37" s="6" t="s">
        <v>16</v>
      </c>
      <c r="J37" s="6" t="s">
        <v>17</v>
      </c>
      <c r="K37" s="6" t="s">
        <v>14</v>
      </c>
      <c r="L37" s="6" t="s">
        <v>57</v>
      </c>
      <c r="M37" s="6" t="s">
        <v>58</v>
      </c>
    </row>
    <row r="38" spans="1:13">
      <c r="A38" s="3"/>
      <c r="B38" s="3"/>
      <c r="C38" s="3"/>
      <c r="D38" s="3"/>
      <c r="E38" s="3"/>
      <c r="F38" s="3"/>
      <c r="G38" s="3"/>
      <c r="H38" s="10">
        <f>SUM(H6:H37)</f>
        <v>23595549</v>
      </c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</sheetData>
  <mergeCells count="1">
    <mergeCell ref="A2:L2"/>
  </mergeCells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2024-03-15T08:46:47Z</dcterms:modified>
</cp:coreProperties>
</file>